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envolvimento\projetos\Planilhao_Agregacoes\"/>
    </mc:Choice>
  </mc:AlternateContent>
  <bookViews>
    <workbookView xWindow="0" yWindow="0" windowWidth="28800" windowHeight="12210"/>
  </bookViews>
  <sheets>
    <sheet name="REGIÃO GEOGRÁFICA" sheetId="3" r:id="rId1"/>
    <sheet name="UF" sheetId="1" r:id="rId2"/>
    <sheet name="REGIÃO DE SAÚDE" sheetId="2" r:id="rId3"/>
  </sheets>
  <definedNames>
    <definedName name="_xlnm._FilterDatabase" localSheetId="2" hidden="1">'REGIÃO DE SAÚDE'!$A$1:$AH$478</definedName>
    <definedName name="_xlnm._FilterDatabase" localSheetId="1" hidden="1">UF!$A$1:$AI$29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8" i="2" l="1"/>
  <c r="G478" i="2"/>
  <c r="H478" i="2"/>
  <c r="J478" i="2" s="1"/>
  <c r="I478" i="2"/>
  <c r="K478" i="2"/>
  <c r="L478" i="2"/>
  <c r="M478" i="2"/>
  <c r="N478" i="2"/>
  <c r="O478" i="2"/>
  <c r="P478" i="2"/>
  <c r="Q478" i="2"/>
  <c r="R478" i="2"/>
  <c r="S478" i="2"/>
  <c r="T478" i="2"/>
  <c r="U478" i="2"/>
  <c r="V478" i="2" s="1"/>
  <c r="W478" i="2"/>
  <c r="X478" i="2"/>
  <c r="Y478" i="2"/>
  <c r="Z478" i="2"/>
  <c r="AA478" i="2"/>
  <c r="AB478" i="2"/>
  <c r="AC478" i="2"/>
  <c r="AD478" i="2"/>
  <c r="AE478" i="2"/>
  <c r="AF478" i="2"/>
  <c r="AG478" i="2"/>
  <c r="AH478" i="2"/>
  <c r="E478" i="2"/>
  <c r="D478" i="2"/>
  <c r="C478" i="2"/>
  <c r="B478" i="2"/>
  <c r="AH7" i="3"/>
  <c r="AG7" i="3"/>
  <c r="AF7" i="3"/>
  <c r="AE7" i="3"/>
  <c r="AD7" i="3"/>
  <c r="AC7" i="3"/>
  <c r="AB7" i="3"/>
  <c r="AA7" i="3"/>
  <c r="Z7" i="3"/>
  <c r="Y7" i="3"/>
  <c r="X7" i="3"/>
  <c r="W7" i="3"/>
  <c r="U7" i="3"/>
  <c r="V7" i="3" s="1"/>
  <c r="T7" i="3"/>
  <c r="S7" i="3"/>
  <c r="R7" i="3"/>
  <c r="Q7" i="3"/>
  <c r="P7" i="3"/>
  <c r="O7" i="3"/>
  <c r="N7" i="3"/>
  <c r="M7" i="3"/>
  <c r="L7" i="3"/>
  <c r="K7" i="3"/>
  <c r="I7" i="3"/>
  <c r="H7" i="3"/>
  <c r="J7" i="3" s="1"/>
  <c r="G7" i="3"/>
  <c r="F7" i="3"/>
  <c r="E7" i="3"/>
  <c r="D7" i="3"/>
  <c r="C7" i="3"/>
  <c r="B7" i="3"/>
  <c r="AI29" i="1"/>
  <c r="AH29" i="1"/>
  <c r="AG29" i="1"/>
  <c r="AF29" i="1"/>
  <c r="AE29" i="1"/>
  <c r="AD29" i="1"/>
  <c r="AC29" i="1"/>
  <c r="AB29" i="1"/>
  <c r="AA29" i="1"/>
  <c r="Z29" i="1"/>
  <c r="Y29" i="1"/>
  <c r="X29" i="1"/>
  <c r="M29" i="1"/>
  <c r="N29" i="1"/>
  <c r="O29" i="1"/>
  <c r="P29" i="1"/>
  <c r="Q29" i="1"/>
  <c r="R29" i="1"/>
  <c r="S29" i="1"/>
  <c r="T29" i="1"/>
  <c r="U29" i="1"/>
  <c r="V29" i="1"/>
  <c r="W29" i="1" s="1"/>
  <c r="L29" i="1"/>
  <c r="G29" i="1"/>
  <c r="H29" i="1"/>
  <c r="I29" i="1"/>
  <c r="K29" i="1" s="1"/>
  <c r="J29" i="1"/>
  <c r="F29" i="1"/>
  <c r="E29" i="1"/>
  <c r="D29" i="1"/>
  <c r="C29" i="1"/>
</calcChain>
</file>

<file path=xl/sharedStrings.xml><?xml version="1.0" encoding="utf-8"?>
<sst xmlns="http://schemas.openxmlformats.org/spreadsheetml/2006/main" count="641" uniqueCount="545">
  <si>
    <t>UF</t>
  </si>
  <si>
    <t>IVS</t>
  </si>
  <si>
    <t>IDHM</t>
  </si>
  <si>
    <t>CENTRO-OESTE</t>
  </si>
  <si>
    <t>DF</t>
  </si>
  <si>
    <t>GO</t>
  </si>
  <si>
    <t>MS</t>
  </si>
  <si>
    <t>MT</t>
  </si>
  <si>
    <t>NORDESTE</t>
  </si>
  <si>
    <t>AL</t>
  </si>
  <si>
    <t>BA</t>
  </si>
  <si>
    <t>CE</t>
  </si>
  <si>
    <t>MA</t>
  </si>
  <si>
    <t>PB</t>
  </si>
  <si>
    <t>PE</t>
  </si>
  <si>
    <t>PI</t>
  </si>
  <si>
    <t>RN</t>
  </si>
  <si>
    <t>SE</t>
  </si>
  <si>
    <t>NORTE</t>
  </si>
  <si>
    <t>AC</t>
  </si>
  <si>
    <t>AM</t>
  </si>
  <si>
    <t>AP</t>
  </si>
  <si>
    <t>PA</t>
  </si>
  <si>
    <t>RO</t>
  </si>
  <si>
    <t>RR</t>
  </si>
  <si>
    <t>TO</t>
  </si>
  <si>
    <t>SUDESTE</t>
  </si>
  <si>
    <t>ES</t>
  </si>
  <si>
    <t>MG</t>
  </si>
  <si>
    <t>RJ</t>
  </si>
  <si>
    <t>SP</t>
  </si>
  <si>
    <t>SUL</t>
  </si>
  <si>
    <t>PR</t>
  </si>
  <si>
    <t>RS</t>
  </si>
  <si>
    <t>SC</t>
  </si>
  <si>
    <t>TOTAL</t>
  </si>
  <si>
    <t>AC - Alto Acre</t>
  </si>
  <si>
    <t>AC - Baixo Acre e Purus</t>
  </si>
  <si>
    <t>AC - Juruá e Tarauacá/Envira</t>
  </si>
  <si>
    <t>AC - Não se aplica</t>
  </si>
  <si>
    <t>AL - 10ª Região de Saúde</t>
  </si>
  <si>
    <t>AL - 1ª Região de Saúde</t>
  </si>
  <si>
    <t>AL - 2ª Região de Saúde</t>
  </si>
  <si>
    <t>AL - 3ª Região de Saúde</t>
  </si>
  <si>
    <t>AL - 4ª Região de Saúde</t>
  </si>
  <si>
    <t>AL - 5ª Região de Saúde</t>
  </si>
  <si>
    <t>AL - 6ª Região de Saúde</t>
  </si>
  <si>
    <t>AL - 7ª Região de Saúde</t>
  </si>
  <si>
    <t>AL - 8ª Região de Saúde</t>
  </si>
  <si>
    <t>AL - 9ª Região de Saúde</t>
  </si>
  <si>
    <t>AL - Não se aplica</t>
  </si>
  <si>
    <t>AM - Alto Solimões</t>
  </si>
  <si>
    <t>AM - Baixo Amazonas</t>
  </si>
  <si>
    <t>AM - Manaus, Entorno e Alto Rio Negro</t>
  </si>
  <si>
    <t>AM - Médio Amazonas</t>
  </si>
  <si>
    <t>AM - Não se aplica</t>
  </si>
  <si>
    <t>AM - Regional Juruá</t>
  </si>
  <si>
    <t>AM - Regional Purus</t>
  </si>
  <si>
    <t>AM - Rio Madeira</t>
  </si>
  <si>
    <t>AM - Rio Negro e Solimões</t>
  </si>
  <si>
    <t>AM - Triângulo</t>
  </si>
  <si>
    <t>AP - Área Central</t>
  </si>
  <si>
    <t>AP - Área Norte</t>
  </si>
  <si>
    <t>AP - Área Sudoeste</t>
  </si>
  <si>
    <t>AP - Não se aplica</t>
  </si>
  <si>
    <t>BA - Alagoinhas</t>
  </si>
  <si>
    <t>BA - Barreiras</t>
  </si>
  <si>
    <t>BA - Brumado</t>
  </si>
  <si>
    <t>BA - Camaçari</t>
  </si>
  <si>
    <t>BA - Cruz das Almas</t>
  </si>
  <si>
    <t>BA - Feira de Santana</t>
  </si>
  <si>
    <t>BA - Guanambi</t>
  </si>
  <si>
    <t>BA - Ibotirama</t>
  </si>
  <si>
    <t>BA - Ilhéus</t>
  </si>
  <si>
    <t>BA - Irecê</t>
  </si>
  <si>
    <t>BA - Itaberaba</t>
  </si>
  <si>
    <t>BA - Itabuna</t>
  </si>
  <si>
    <t>BA - Itapetinga</t>
  </si>
  <si>
    <t>BA - Jacobina</t>
  </si>
  <si>
    <t>BA - Jequié</t>
  </si>
  <si>
    <t>BA - Juazeiro</t>
  </si>
  <si>
    <t>BA - Não se aplica</t>
  </si>
  <si>
    <t>BA - Paulo Afonso</t>
  </si>
  <si>
    <t>BA - Porto Seguro</t>
  </si>
  <si>
    <t>BA - Ribeira do Pombal</t>
  </si>
  <si>
    <t>BA - Salvador</t>
  </si>
  <si>
    <t>BA - Santa Maria da Vitória</t>
  </si>
  <si>
    <t>BA - Santo Antônio de Jesus</t>
  </si>
  <si>
    <t>BA - Seabra</t>
  </si>
  <si>
    <t>BA - Senhor do Bonfim</t>
  </si>
  <si>
    <t>BA - Serrinha</t>
  </si>
  <si>
    <t>BA - Teixeira de Freitas</t>
  </si>
  <si>
    <t>BA - Valença</t>
  </si>
  <si>
    <t>BA - Vitória da Conquista</t>
  </si>
  <si>
    <t>CE - 10ª Região Limoeiro do Norte</t>
  </si>
  <si>
    <t>CE - 11ª Região Sobral</t>
  </si>
  <si>
    <t>CE - 12ª Região Acaraú</t>
  </si>
  <si>
    <t>CE - 13ª Região Tianguá</t>
  </si>
  <si>
    <t>CE - 14ª Região Tauá</t>
  </si>
  <si>
    <t>CE - 15ª Região Crateús</t>
  </si>
  <si>
    <t>CE - 16ª Região Camocim</t>
  </si>
  <si>
    <t>CE - 17ª Região Icó</t>
  </si>
  <si>
    <t>CE - 18ª Região Iguatú</t>
  </si>
  <si>
    <t>CE - 19ª Região Brejo Santo</t>
  </si>
  <si>
    <t>CE - 1ª Região Fortaleza</t>
  </si>
  <si>
    <t>CE - 20ª Região Crato</t>
  </si>
  <si>
    <t>CE - 21ª Região Juazeiro do Norte</t>
  </si>
  <si>
    <t>CE - 22ª Região Cascavel</t>
  </si>
  <si>
    <t>CE - 2ª Região Caucaia</t>
  </si>
  <si>
    <t>CE - 3ª Região Maracanaú</t>
  </si>
  <si>
    <t>CE - 4ª Região Baturité</t>
  </si>
  <si>
    <t>CE - 5ª Região Canindé</t>
  </si>
  <si>
    <t>CE - 6ª Região Itapipoca</t>
  </si>
  <si>
    <t>CE - 7ª Região Aracati</t>
  </si>
  <si>
    <t>CE - 8ª Região Quixadá</t>
  </si>
  <si>
    <t>CE - 9ª Região Russas</t>
  </si>
  <si>
    <t>CE - Não se aplica</t>
  </si>
  <si>
    <t>DF - Não se aplica</t>
  </si>
  <si>
    <t>ES - Central Norte</t>
  </si>
  <si>
    <t>ES - Metropolitana</t>
  </si>
  <si>
    <t>ES - Não se aplica</t>
  </si>
  <si>
    <t>ES - Sul</t>
  </si>
  <si>
    <t>GO - Central</t>
  </si>
  <si>
    <t>GO - Centro Sul</t>
  </si>
  <si>
    <t>GO - Entorno Norte</t>
  </si>
  <si>
    <t>GO - Entorno Sul</t>
  </si>
  <si>
    <t>GO - Estrada de Ferro</t>
  </si>
  <si>
    <t>GO - Não se aplica</t>
  </si>
  <si>
    <t>GO - Nordeste I</t>
  </si>
  <si>
    <t>GO - Nordeste II</t>
  </si>
  <si>
    <t>GO - Norte</t>
  </si>
  <si>
    <t>GO - Oeste I</t>
  </si>
  <si>
    <t>GO - Oeste II</t>
  </si>
  <si>
    <t>GO - Pirineus</t>
  </si>
  <si>
    <t>GO - Rio Vermelho</t>
  </si>
  <si>
    <t>GO - São Patrício I</t>
  </si>
  <si>
    <t>GO - São Patrício II</t>
  </si>
  <si>
    <t>GO - Serra da Mesa</t>
  </si>
  <si>
    <t>GO - Sudoeste I</t>
  </si>
  <si>
    <t>GO - Sudoeste II</t>
  </si>
  <si>
    <t>GO - Sul</t>
  </si>
  <si>
    <t>MA - Açailândia</t>
  </si>
  <si>
    <t>MA - Bacabal</t>
  </si>
  <si>
    <t>MA - Balsas</t>
  </si>
  <si>
    <t>MA - Barra do Corda</t>
  </si>
  <si>
    <t>MA - Caxias</t>
  </si>
  <si>
    <t>MA - Chapadinha</t>
  </si>
  <si>
    <t>MA - Codó</t>
  </si>
  <si>
    <t>MA - Imperatriz</t>
  </si>
  <si>
    <t>MA - Itapecuru Mirim</t>
  </si>
  <si>
    <t>MA - Não se aplica</t>
  </si>
  <si>
    <t>MA - Pedreiras</t>
  </si>
  <si>
    <t>MA - Pinheiro</t>
  </si>
  <si>
    <t>MA - Presidente Dutra</t>
  </si>
  <si>
    <t>MA - Rosário</t>
  </si>
  <si>
    <t>MA - Santa Inês</t>
  </si>
  <si>
    <t>MA - São João dos Patos</t>
  </si>
  <si>
    <t>MA - São Luís</t>
  </si>
  <si>
    <t>MA - Timon</t>
  </si>
  <si>
    <t>MA - Viana</t>
  </si>
  <si>
    <t>MA - Zé Doca</t>
  </si>
  <si>
    <t>MG - Águas Formosas</t>
  </si>
  <si>
    <t>MG - Além Paraíba</t>
  </si>
  <si>
    <t>MG - Alfenas/Machado</t>
  </si>
  <si>
    <t>MG - Almenara/Jacinto</t>
  </si>
  <si>
    <t>MG - Araçuaí</t>
  </si>
  <si>
    <t>MG - Araxá</t>
  </si>
  <si>
    <t>MG - Barbacena</t>
  </si>
  <si>
    <t>MG - Belo Horizonte/Nova Lima/Santa Luzia</t>
  </si>
  <si>
    <t>MG - Betim</t>
  </si>
  <si>
    <t>MG - Bocaiúva</t>
  </si>
  <si>
    <t>MG - Bom Despacho</t>
  </si>
  <si>
    <t>MG - Brasília de Minas</t>
  </si>
  <si>
    <t>MG - Campo Belo</t>
  </si>
  <si>
    <t>MG - Carangola</t>
  </si>
  <si>
    <t>MG - Caratinga</t>
  </si>
  <si>
    <t>MG - Cássia</t>
  </si>
  <si>
    <t>MG - Congonhas</t>
  </si>
  <si>
    <t>MG - Conselheiro Lafaiete</t>
  </si>
  <si>
    <t>MG - Contagem</t>
  </si>
  <si>
    <t>MG - Coração de Jesus</t>
  </si>
  <si>
    <t>MG - Coronel Fabriciano/Timóteo</t>
  </si>
  <si>
    <t>MG - Curvelo</t>
  </si>
  <si>
    <t>MG - Diamantina/Itamarandiba</t>
  </si>
  <si>
    <t>MG - Divinópolis</t>
  </si>
  <si>
    <t>MG - Formiga</t>
  </si>
  <si>
    <t>MG - Francisco Sá</t>
  </si>
  <si>
    <t>MG - Frutal/Iturama</t>
  </si>
  <si>
    <t>MG - Governador Valadares</t>
  </si>
  <si>
    <t>MG - Guanhães</t>
  </si>
  <si>
    <t>MG - Guaxupé</t>
  </si>
  <si>
    <t>MG - Ipatinga</t>
  </si>
  <si>
    <t>MG - Itabira</t>
  </si>
  <si>
    <t>MG - Itajubá</t>
  </si>
  <si>
    <t>MG - Itambacuri</t>
  </si>
  <si>
    <t>MG - Itaobim</t>
  </si>
  <si>
    <t>MG - Itaúna</t>
  </si>
  <si>
    <t>MG - Ituiutaba</t>
  </si>
  <si>
    <t>MG - Janaúba/Monte Azul</t>
  </si>
  <si>
    <t>MG - Januária</t>
  </si>
  <si>
    <t>MG - João Monlevade</t>
  </si>
  <si>
    <t>MG - João Pinheiro</t>
  </si>
  <si>
    <t>MG - Juiz de Fora</t>
  </si>
  <si>
    <t>MG - Lagoa da Prata/Santo Antônio do Monte</t>
  </si>
  <si>
    <t>MG - Lavras</t>
  </si>
  <si>
    <t>MG - Leopoldina/Cataguases</t>
  </si>
  <si>
    <t>MG - Lima Duarte</t>
  </si>
  <si>
    <t>MG - Manga</t>
  </si>
  <si>
    <t>MG - Manhuaçu</t>
  </si>
  <si>
    <t>MG - Mantena</t>
  </si>
  <si>
    <t>MG - Montes Claros</t>
  </si>
  <si>
    <t>MG - Muriaé</t>
  </si>
  <si>
    <t>MG - Nanuque</t>
  </si>
  <si>
    <t>MG - Não se aplica</t>
  </si>
  <si>
    <t>MG - Oliveira/Santo Antônio do Amparo</t>
  </si>
  <si>
    <t>MG - Ouro Preto</t>
  </si>
  <si>
    <t>MG - Padre Paraíso</t>
  </si>
  <si>
    <t>MG - Pará de Minas/Nova Serrana</t>
  </si>
  <si>
    <t>MG - Passos</t>
  </si>
  <si>
    <t>MG - Patos de Minas</t>
  </si>
  <si>
    <t>MG - Patrocínio/Monte Carmelo</t>
  </si>
  <si>
    <t>MG - Peçanha/São João Evangelista/Santa Maria do Suaçuí</t>
  </si>
  <si>
    <t>MG - Pedra azul</t>
  </si>
  <si>
    <t>MG - Pirapora</t>
  </si>
  <si>
    <t>MG - Piumhi</t>
  </si>
  <si>
    <t>MG - Poços de Caldas</t>
  </si>
  <si>
    <t>MG - Ponte Nova</t>
  </si>
  <si>
    <t>MG - Pouso Alegre</t>
  </si>
  <si>
    <t>MG - Resplendor</t>
  </si>
  <si>
    <t>MG - Salinas</t>
  </si>
  <si>
    <t>MG - Santos Dumont</t>
  </si>
  <si>
    <t>MG - São Francisco</t>
  </si>
  <si>
    <t>MG - São Gotardo</t>
  </si>
  <si>
    <t>MG - São João Del Rei</t>
  </si>
  <si>
    <t>MG - São João Nepomuceno/Bicas</t>
  </si>
  <si>
    <t>MG - São Lourenço</t>
  </si>
  <si>
    <t>MG - São Sebastião do Paraíso</t>
  </si>
  <si>
    <t>MG - Serro</t>
  </si>
  <si>
    <t>MG - Sete Lagoas</t>
  </si>
  <si>
    <t>MG - Taiobeiras</t>
  </si>
  <si>
    <t>MG - Teófilo Otoni/Malacacheta</t>
  </si>
  <si>
    <t>MG - Três Corações</t>
  </si>
  <si>
    <t>MG - Três Pontas</t>
  </si>
  <si>
    <t>MG - Turmalina/Minas Novas/Capelinha</t>
  </si>
  <si>
    <t>MG - Ubá</t>
  </si>
  <si>
    <t>MG - Uberaba</t>
  </si>
  <si>
    <t>MG - Uberlândia/Araguari</t>
  </si>
  <si>
    <t>MG - Unaí/Paracatu</t>
  </si>
  <si>
    <t>MG - Varginha</t>
  </si>
  <si>
    <t>MG - Vespasiano/Lagoa Santa</t>
  </si>
  <si>
    <t>MG - Viçosa</t>
  </si>
  <si>
    <t>MS - Campo Grande</t>
  </si>
  <si>
    <t>MS - Corumbá</t>
  </si>
  <si>
    <t>MS - Dourados</t>
  </si>
  <si>
    <t>MS - Não se aplica</t>
  </si>
  <si>
    <t>MS - Três Lagoas</t>
  </si>
  <si>
    <t>MT - Alto Tapajós</t>
  </si>
  <si>
    <t>MT - Araguaia Xingu</t>
  </si>
  <si>
    <t>MT - Baixada Cuiabana</t>
  </si>
  <si>
    <t>MT - Centro Norte</t>
  </si>
  <si>
    <t>MT - Garças Araguaia</t>
  </si>
  <si>
    <t>MT - Médio Araguaia</t>
  </si>
  <si>
    <t>MT - Médio Norte Matogrossense</t>
  </si>
  <si>
    <t>MT - Não se aplica</t>
  </si>
  <si>
    <t>MT - Noroeste Matogrossense</t>
  </si>
  <si>
    <t>MT - Norte Araguaia Karajá</t>
  </si>
  <si>
    <t>MT - Norte Matogrossense</t>
  </si>
  <si>
    <t>MT - Oeste Matogrossense</t>
  </si>
  <si>
    <t>MT - Sudoeste Matogrossense</t>
  </si>
  <si>
    <t>MT - Sul Matogrossense</t>
  </si>
  <si>
    <t>MT - Teles Pires</t>
  </si>
  <si>
    <t>MT - Vale do Peixoto</t>
  </si>
  <si>
    <t>MT - Vale dos Arinos</t>
  </si>
  <si>
    <t>PA - Araguaia</t>
  </si>
  <si>
    <t>PA - Baixo Amazonas</t>
  </si>
  <si>
    <t>PA - Carajás</t>
  </si>
  <si>
    <t>PA - Lago de Tucuruí</t>
  </si>
  <si>
    <t>PA - Marajó I</t>
  </si>
  <si>
    <t>PA - Marajó II</t>
  </si>
  <si>
    <t>PA - Metropolitana I</t>
  </si>
  <si>
    <t>PA - Metropolitana II</t>
  </si>
  <si>
    <t>PA - Metropolitana III</t>
  </si>
  <si>
    <t>PA - Não se aplica</t>
  </si>
  <si>
    <t>PA - Rio Caetés</t>
  </si>
  <si>
    <t>PA - Tapajós</t>
  </si>
  <si>
    <t>PA - Tocantins</t>
  </si>
  <si>
    <t>PA - Xingu</t>
  </si>
  <si>
    <t>PB - 10ª Região</t>
  </si>
  <si>
    <t>PB - 11ª Região</t>
  </si>
  <si>
    <t>PB - 12ª Região</t>
  </si>
  <si>
    <t>PB - 13ª Região</t>
  </si>
  <si>
    <t>PB - 14ª Região</t>
  </si>
  <si>
    <t>PB - 15ª Região</t>
  </si>
  <si>
    <t>PB - 16ª Região</t>
  </si>
  <si>
    <t>PB - 1ª Região Mata Atlântica</t>
  </si>
  <si>
    <t>PB - 2ª Região</t>
  </si>
  <si>
    <t>PB - 3ª Região</t>
  </si>
  <si>
    <t>PB - 4ª Região</t>
  </si>
  <si>
    <t>PB - 5ª Região</t>
  </si>
  <si>
    <t>PB - 6ª Região</t>
  </si>
  <si>
    <t>PB - 7ª Região</t>
  </si>
  <si>
    <t>PB - 8ª Região</t>
  </si>
  <si>
    <t>PB - 9ª Região</t>
  </si>
  <si>
    <t>PB - Não se aplica</t>
  </si>
  <si>
    <t>PE - Afogados da Ingazeira</t>
  </si>
  <si>
    <t>PE - Arcoverde</t>
  </si>
  <si>
    <t>PE - Caruaru</t>
  </si>
  <si>
    <t>PE - Garanhuns</t>
  </si>
  <si>
    <t>PE - Goiana</t>
  </si>
  <si>
    <t>PE - Limoeiro</t>
  </si>
  <si>
    <t>PE - Não se aplica</t>
  </si>
  <si>
    <t>PE - Ouricuri</t>
  </si>
  <si>
    <t>PE - Palmares</t>
  </si>
  <si>
    <t>PE - Petrolina</t>
  </si>
  <si>
    <t>PE - Recife</t>
  </si>
  <si>
    <t>PE - Salgueiro</t>
  </si>
  <si>
    <t>PE - Serra Talhada</t>
  </si>
  <si>
    <t>PI - Carnaubais</t>
  </si>
  <si>
    <t>PI - Chapada das Mangabeiras</t>
  </si>
  <si>
    <t>PI - Chapada Vale do Rio Itaim</t>
  </si>
  <si>
    <t>PI - Cocais</t>
  </si>
  <si>
    <t>PI - Entre Rios</t>
  </si>
  <si>
    <t>PI - Não se aplica</t>
  </si>
  <si>
    <t>PI - Planície Litorânea</t>
  </si>
  <si>
    <t>PI - Serra da Capivara</t>
  </si>
  <si>
    <t>PI - Tabuleiros do Alto Parnaíba</t>
  </si>
  <si>
    <t>PI - Vale do Canindé</t>
  </si>
  <si>
    <t>PI - Vale do Rio Guaribas</t>
  </si>
  <si>
    <t>PI - Vale do Sambito</t>
  </si>
  <si>
    <t>PI - Vale dos Rios Piauí e Itaueiras</t>
  </si>
  <si>
    <t>PR - 10ª RS Cascavel</t>
  </si>
  <si>
    <t>PR - 11ª RS Campo Mourão</t>
  </si>
  <si>
    <t>PR - 12ª RS Umuarama</t>
  </si>
  <si>
    <t>PR - 13ª RS Cianorte</t>
  </si>
  <si>
    <t>PR - 14ª RS Paranavaí</t>
  </si>
  <si>
    <t>PR - 15ª RS Maringá</t>
  </si>
  <si>
    <t>PR - 16ª RS Apucarana</t>
  </si>
  <si>
    <t>PR - 17ª RS Londrina</t>
  </si>
  <si>
    <t>PR - 18ª RS Cornélio Procópio</t>
  </si>
  <si>
    <t>PR - 19ª RS Jacarezinho</t>
  </si>
  <si>
    <t>PR - 1ª RS Paranaguá</t>
  </si>
  <si>
    <t>PR - 20ª RS Toledo</t>
  </si>
  <si>
    <t>PR - 21ª RS Telêmaco Borba</t>
  </si>
  <si>
    <t>PR - 22ª RS Ivaiporã</t>
  </si>
  <si>
    <t>PR - 2ª RS Metropolitana</t>
  </si>
  <si>
    <t>PR - 3ª RS Ponta Grossa</t>
  </si>
  <si>
    <t>PR - 4ª RS Irati</t>
  </si>
  <si>
    <t>PR - 5ª RS Guarapuava</t>
  </si>
  <si>
    <t>PR - 6ª RS União da Vitória</t>
  </si>
  <si>
    <t>PR - 7ª RS Pato Branco</t>
  </si>
  <si>
    <t>PR - 8ª RS Francisco Beltrão</t>
  </si>
  <si>
    <t>PR - 9ª RS Foz do Iguaçu</t>
  </si>
  <si>
    <t>PR - Não se aplica</t>
  </si>
  <si>
    <t>RJ - Baia da Ilha Grande</t>
  </si>
  <si>
    <t>RJ - Baixada Litorânea</t>
  </si>
  <si>
    <t>RJ - Centro-Sul</t>
  </si>
  <si>
    <t>RJ - Médio Paraíba</t>
  </si>
  <si>
    <t>RJ - Metropolitana I</t>
  </si>
  <si>
    <t>RJ - Metropolitana II</t>
  </si>
  <si>
    <t>RJ - Não se aplica</t>
  </si>
  <si>
    <t>RJ - Noroeste</t>
  </si>
  <si>
    <t>RJ - Norte</t>
  </si>
  <si>
    <t>RJ - Serrana</t>
  </si>
  <si>
    <t>RN - 1ª Região de Saúde - São José de Mipibu</t>
  </si>
  <si>
    <t>RN - 2ª Região de Saúde - Mossoró</t>
  </si>
  <si>
    <t>RN - 3ª Região de Saúde - João Câmara</t>
  </si>
  <si>
    <t>RN - 4ª Região de Saúde - Caicó</t>
  </si>
  <si>
    <t>RN - 5ª Região de Saúde - Santa Cruz</t>
  </si>
  <si>
    <t>RN - 6ª Região de Saúde - Pau dos Ferros</t>
  </si>
  <si>
    <t>RN - 7ª Região de Saúde - Metropolitana</t>
  </si>
  <si>
    <t>RN - 8ª Região de Saúde - Açu</t>
  </si>
  <si>
    <t>RN - Não se aplica</t>
  </si>
  <si>
    <t>RO - Café</t>
  </si>
  <si>
    <t>RO - Central</t>
  </si>
  <si>
    <t>RO - Cone Sul</t>
  </si>
  <si>
    <t>RO - Madeira-Mamoré</t>
  </si>
  <si>
    <t>RO - Não se aplica</t>
  </si>
  <si>
    <t>RO - Vale do Guaporé</t>
  </si>
  <si>
    <t>RO - Vale do Jamari</t>
  </si>
  <si>
    <t>RO - Zona da Mata</t>
  </si>
  <si>
    <t>RR - Centro Norte</t>
  </si>
  <si>
    <t>RR - Não se aplica</t>
  </si>
  <si>
    <t>RR - Sul</t>
  </si>
  <si>
    <t>RS - Não se aplica</t>
  </si>
  <si>
    <t>RS - Região 01 - Verdes Campos</t>
  </si>
  <si>
    <t>RS - Região 02 - Entre Rios</t>
  </si>
  <si>
    <t>RS - Região 03 - Fronteira Oeste</t>
  </si>
  <si>
    <t>RS - Região 04 - Belas Praias</t>
  </si>
  <si>
    <t>RS - Região 05 - Bons Ventos</t>
  </si>
  <si>
    <t>RS - Região 06 - Vale do Paranhana e Costa Serra</t>
  </si>
  <si>
    <t>RS - Região 07 - Vale dos Sinos</t>
  </si>
  <si>
    <t>RS - Região 08 - Vale do Caí e Metropolitana</t>
  </si>
  <si>
    <t>RS - Região 09 - Carbonífera/Costa Doce</t>
  </si>
  <si>
    <t>RS - Região 10 - Capital e Vale do Gravataí</t>
  </si>
  <si>
    <t>RS - Região 11 - Sete Povos das Missões</t>
  </si>
  <si>
    <t>RS - Região 12 - Portal das Missões</t>
  </si>
  <si>
    <t>RS - Região 13 - Diversidade</t>
  </si>
  <si>
    <t>RS - Região 14 - Fronteira Noroeste</t>
  </si>
  <si>
    <t>RS - Região 15 - Caminho das Águas</t>
  </si>
  <si>
    <t>RS - Região 16 - Alto Uruguai Gaúcho</t>
  </si>
  <si>
    <t>RS - Região 17 - Planalto</t>
  </si>
  <si>
    <t>RS - Região 18 - Araucárias</t>
  </si>
  <si>
    <t>RS - Região 19 - Botucaraí</t>
  </si>
  <si>
    <t>RS - Região 20 - Rota da Produção</t>
  </si>
  <si>
    <t>RS - Região 21 - Sul</t>
  </si>
  <si>
    <t>RS - Região 22 - Pampa</t>
  </si>
  <si>
    <t>RS - Região 23 - Caxias e Hortênsias</t>
  </si>
  <si>
    <t>RS - Região 24 - Campos de Cima da Serra</t>
  </si>
  <si>
    <t>RS - Região 25 - Vinhedos e Basalto</t>
  </si>
  <si>
    <t>RS - Região 26 - Uva Vale</t>
  </si>
  <si>
    <t>RS - Região 27 - Jacuí Centro</t>
  </si>
  <si>
    <t>RS - Região 28 - Vinte e Oito</t>
  </si>
  <si>
    <t>RS - Região 29 - Vales e Montanhas</t>
  </si>
  <si>
    <t>RS - Região 30 - Vale da Luz</t>
  </si>
  <si>
    <t>SC - Alto Uruguai Catarinense</t>
  </si>
  <si>
    <t>SC - Alto Vale do Itajaí</t>
  </si>
  <si>
    <t>SC - Alto Vale do Rio do Peixe</t>
  </si>
  <si>
    <t>SC - Carbonífera</t>
  </si>
  <si>
    <t>SC - Extremo Oeste</t>
  </si>
  <si>
    <t>SC - Extremo Sul Catarinense</t>
  </si>
  <si>
    <t>SC - Foz do Rio Itajaí</t>
  </si>
  <si>
    <t>SC - Grande Florianópolis</t>
  </si>
  <si>
    <t>SC - Laguna</t>
  </si>
  <si>
    <t>SC - Médio Vale do Itajaí</t>
  </si>
  <si>
    <t>SC - Meio Oeste</t>
  </si>
  <si>
    <t>SC - Não se aplica</t>
  </si>
  <si>
    <t>SC - Nordeste</t>
  </si>
  <si>
    <t>SC - Oeste</t>
  </si>
  <si>
    <t>SC - Planalto Norte</t>
  </si>
  <si>
    <t>SC - Serra Catarinense</t>
  </si>
  <si>
    <t>SC - vale do itapocú</t>
  </si>
  <si>
    <t>SC - Xanxerê</t>
  </si>
  <si>
    <t>SE - Aracaju</t>
  </si>
  <si>
    <t>SE - Estância</t>
  </si>
  <si>
    <t>SE - Itabaiana</t>
  </si>
  <si>
    <t>SE - Lagarto</t>
  </si>
  <si>
    <t>SE - Não se aplica</t>
  </si>
  <si>
    <t>SE - Nossa Senhora da Glória</t>
  </si>
  <si>
    <t>SE - Nossa Senhora do Socorro</t>
  </si>
  <si>
    <t>SE - Propriá</t>
  </si>
  <si>
    <t>SP - Adamantina</t>
  </si>
  <si>
    <t>SP - Alta Anhanguera</t>
  </si>
  <si>
    <t>SP - Alta Mogiana</t>
  </si>
  <si>
    <t>SP - Alta Paulista</t>
  </si>
  <si>
    <t>SP - Alta Sorocabana</t>
  </si>
  <si>
    <t>SP - Alto Capivari</t>
  </si>
  <si>
    <t>SP - Alto do Tietê</t>
  </si>
  <si>
    <t>SP - Alto Vale do Paraíba</t>
  </si>
  <si>
    <t>SP - Aquífero Guarani</t>
  </si>
  <si>
    <t>SP - Araras</t>
  </si>
  <si>
    <t>SP - Assis</t>
  </si>
  <si>
    <t>SP - Baixa Mogiana</t>
  </si>
  <si>
    <t>SP - Baixada Santista</t>
  </si>
  <si>
    <t>SP - Bauru</t>
  </si>
  <si>
    <t>SP - Bragança</t>
  </si>
  <si>
    <t>SP - Catanduva</t>
  </si>
  <si>
    <t>SP - Central do DRS II</t>
  </si>
  <si>
    <t>SP - Central do DRS III</t>
  </si>
  <si>
    <t>SP - Circuito da Fé e Vale Histórico</t>
  </si>
  <si>
    <t>SP - Circuito das Águas</t>
  </si>
  <si>
    <t>SP - Consórcios do DRS II</t>
  </si>
  <si>
    <t>SP - Coração do DRS III</t>
  </si>
  <si>
    <t>SP - Extremo Oeste Paulista</t>
  </si>
  <si>
    <t>SP - Fernandópolis</t>
  </si>
  <si>
    <t>SP - Franco da Rocha</t>
  </si>
  <si>
    <t>SP - Grande ABC</t>
  </si>
  <si>
    <t>SP - Horizonte Verde</t>
  </si>
  <si>
    <t>SP - Itapetininga</t>
  </si>
  <si>
    <t>SP - Itapeva</t>
  </si>
  <si>
    <t>SP - Jales</t>
  </si>
  <si>
    <t>SP - Jaú</t>
  </si>
  <si>
    <t>SP - José Bonifácio</t>
  </si>
  <si>
    <t>SP - Jundiaí</t>
  </si>
  <si>
    <t>SP - Lagos do DRS II</t>
  </si>
  <si>
    <t>SP - Limeira</t>
  </si>
  <si>
    <t>SP - Lins</t>
  </si>
  <si>
    <t>SP - Litoral Norte</t>
  </si>
  <si>
    <t>SP - Mananciais</t>
  </si>
  <si>
    <t>SP - Mantiqueira</t>
  </si>
  <si>
    <t>SP - Marília</t>
  </si>
  <si>
    <t>SP - Não se aplica</t>
  </si>
  <si>
    <t>SP - Noroeste do DRS III</t>
  </si>
  <si>
    <t>SP - Norte - Barretos</t>
  </si>
  <si>
    <t>SP - Ourinhos</t>
  </si>
  <si>
    <t>SP - Piracicaba</t>
  </si>
  <si>
    <t>SP - Polo Cuesta</t>
  </si>
  <si>
    <t>SP - Pontal do Paranapanema</t>
  </si>
  <si>
    <t>SP - Região Metropolitana de Campinas</t>
  </si>
  <si>
    <t>SP - Rio Claro</t>
  </si>
  <si>
    <t>SP - Rio Pardo</t>
  </si>
  <si>
    <t>SP - Rota dos Bandeirantes</t>
  </si>
  <si>
    <t>SP - Santa Fé do Sul</t>
  </si>
  <si>
    <t>SP - São José do Rio Preto</t>
  </si>
  <si>
    <t>SP - São Paulo</t>
  </si>
  <si>
    <t>SP - Sorocaba</t>
  </si>
  <si>
    <t>SP - Sul - Barretos</t>
  </si>
  <si>
    <t>SP - Três Colinas</t>
  </si>
  <si>
    <t>SP - Tupã</t>
  </si>
  <si>
    <t>SP - Vale das Cachoeiras</t>
  </si>
  <si>
    <t>SP - Vale do Jurumirim</t>
  </si>
  <si>
    <t>SP - Vale do Paraíba/Região Serrana</t>
  </si>
  <si>
    <t>SP - Vale do Ribeira</t>
  </si>
  <si>
    <t>SP - Votuporanga</t>
  </si>
  <si>
    <t>TO - Amor Perfeito</t>
  </si>
  <si>
    <t>TO - Bico do Papagaio</t>
  </si>
  <si>
    <t>TO - Cantão</t>
  </si>
  <si>
    <t>TO - Capim Dourado</t>
  </si>
  <si>
    <t>TO - Cerrado Tocantins Araguaia</t>
  </si>
  <si>
    <t>TO - Ilha do Bananal</t>
  </si>
  <si>
    <t>TO - Médio Norte Araguaia</t>
  </si>
  <si>
    <t>TO - Não se aplica</t>
  </si>
  <si>
    <t>TO - Sudeste</t>
  </si>
  <si>
    <t>Região Geográfica</t>
  </si>
  <si>
    <t>Região de Saúde</t>
  </si>
  <si>
    <r>
      <rPr>
        <b/>
        <sz val="8"/>
        <color rgb="FFFFFFFF"/>
        <rFont val="Calibri"/>
        <family val="2"/>
      </rPr>
      <t xml:space="preserve">POPULAÇÃO 
</t>
    </r>
    <r>
      <rPr>
        <b/>
        <sz val="8"/>
        <color rgb="FFFFFFFF"/>
        <rFont val="Calibri"/>
        <family val="2"/>
      </rPr>
      <t>TCU 2021</t>
    </r>
  </si>
  <si>
    <r>
      <rPr>
        <b/>
        <sz val="8"/>
        <color rgb="FFFFFFFF"/>
        <rFont val="Calibri"/>
        <family val="2"/>
      </rPr>
      <t xml:space="preserve">TETO MAC 
</t>
    </r>
    <r>
      <rPr>
        <b/>
        <sz val="8"/>
        <color rgb="FFFFFFFF"/>
        <rFont val="Calibri"/>
        <family val="2"/>
      </rPr>
      <t>2022</t>
    </r>
  </si>
  <si>
    <r>
      <rPr>
        <b/>
        <sz val="8"/>
        <color rgb="FFFFFFFF"/>
        <rFont val="Calibri"/>
        <family val="2"/>
      </rPr>
      <t xml:space="preserve">SAMU 
</t>
    </r>
    <r>
      <rPr>
        <b/>
        <sz val="8"/>
        <color rgb="FFFFFFFF"/>
        <rFont val="Calibri"/>
        <family val="2"/>
      </rPr>
      <t>2022</t>
    </r>
  </si>
  <si>
    <r>
      <rPr>
        <b/>
        <sz val="8"/>
        <color rgb="FFFFFFFF"/>
        <rFont val="Calibri"/>
        <family val="2"/>
      </rPr>
      <t xml:space="preserve">PRODUÇÃO FAEC 
</t>
    </r>
    <r>
      <rPr>
        <b/>
        <sz val="8"/>
        <color rgb="FFFFFFFF"/>
        <rFont val="Calibri"/>
        <family val="2"/>
      </rPr>
      <t>2022</t>
    </r>
  </si>
  <si>
    <r>
      <rPr>
        <b/>
        <sz val="8"/>
        <color rgb="FFFFFFFF"/>
        <rFont val="Calibri"/>
        <family val="2"/>
      </rPr>
      <t xml:space="preserve">LIMITE FINANCEIRO
</t>
    </r>
    <r>
      <rPr>
        <b/>
        <sz val="8"/>
        <color rgb="FFFFFFFF"/>
        <rFont val="Calibri"/>
        <family val="2"/>
      </rPr>
      <t xml:space="preserve">MAC 2022 
</t>
    </r>
    <r>
      <rPr>
        <b/>
        <sz val="8"/>
        <color rgb="FFFFFFFF"/>
        <rFont val="Calibri"/>
        <family val="2"/>
      </rPr>
      <t>(Teto MAC 22+ SAMU22)</t>
    </r>
  </si>
  <si>
    <t>TOTAL CUSTEIO MAC 2022</t>
  </si>
  <si>
    <r>
      <rPr>
        <b/>
        <sz val="8"/>
        <color rgb="FFFFFFFF"/>
        <rFont val="Calibri"/>
        <family val="2"/>
      </rPr>
      <t xml:space="preserve">PERCAPITA 22
</t>
    </r>
    <r>
      <rPr>
        <b/>
        <sz val="8"/>
        <color rgb="FFFFFFFF"/>
        <rFont val="Calibri"/>
        <family val="2"/>
      </rPr>
      <t>(Total Custeio MAC /Pop TCU 21)</t>
    </r>
  </si>
  <si>
    <t>HABILITAÇÕES MAC 2023</t>
  </si>
  <si>
    <t>EXPANSÃO DA OFERTA 2023</t>
  </si>
  <si>
    <r>
      <rPr>
        <b/>
        <sz val="8"/>
        <color rgb="FFFFFFFF"/>
        <rFont val="Calibri"/>
        <family val="2"/>
      </rPr>
      <t xml:space="preserve">RECOMPOSIÇAO ONCOLOGIA 
</t>
    </r>
    <r>
      <rPr>
        <b/>
        <sz val="8"/>
        <color rgb="FFFFFFFF"/>
        <rFont val="Calibri"/>
        <family val="2"/>
      </rPr>
      <t>2023</t>
    </r>
  </si>
  <si>
    <r>
      <rPr>
        <b/>
        <sz val="8"/>
        <color rgb="FFFFFFFF"/>
        <rFont val="Calibri"/>
        <family val="2"/>
      </rPr>
      <t xml:space="preserve">SAMU 
</t>
    </r>
    <r>
      <rPr>
        <b/>
        <sz val="8"/>
        <color rgb="FFFFFFFF"/>
        <rFont val="Calibri"/>
        <family val="2"/>
      </rPr>
      <t>2023</t>
    </r>
  </si>
  <si>
    <t>PARCELA ÚNICA 
2023</t>
  </si>
  <si>
    <t>PRODUÇÃO FAEC 2023</t>
  </si>
  <si>
    <t>EVOLUÇÃO FAEC 2023 - 2022</t>
  </si>
  <si>
    <t>CIRURGIAS ELETIVAS 2023</t>
  </si>
  <si>
    <t>TOTAL RECURSO MAC INCORPORADO 2023</t>
  </si>
  <si>
    <t>TOTAL CUSTEIO MAC 2023</t>
  </si>
  <si>
    <t>LIMITE FINANCEIRO TETO MAC 2023 (SEM FAEC)</t>
  </si>
  <si>
    <r>
      <rPr>
        <b/>
        <sz val="8"/>
        <color rgb="FFFFFFFF"/>
        <rFont val="Calibri"/>
        <family val="2"/>
      </rPr>
      <t xml:space="preserve">PERCAPITA 23
</t>
    </r>
    <r>
      <rPr>
        <b/>
        <sz val="8"/>
        <color rgb="FFFFFFFF"/>
        <rFont val="Calibri"/>
        <family val="2"/>
      </rPr>
      <t>(Total Custeio MAC 23/POP TCU21)</t>
    </r>
  </si>
  <si>
    <t>PRODUÇÃO 
SIA SIH 2023</t>
  </si>
  <si>
    <t>INCREMENTO 
TEMPORÁRIO 544</t>
  </si>
  <si>
    <t>INCREMENTO 
TEMPORARIO PT GM 449</t>
  </si>
  <si>
    <t>TOTAL INCREMENTO TEMPORÁRIO</t>
  </si>
  <si>
    <t>HABIITAÇÕES MAC 2024</t>
  </si>
  <si>
    <t>EXPANSÃO DA OFERTA
2024</t>
  </si>
  <si>
    <r>
      <rPr>
        <b/>
        <sz val="8"/>
        <color rgb="FFFFFFFF"/>
        <rFont val="Calibri"/>
        <family val="2"/>
      </rPr>
      <t xml:space="preserve">SAMU 
</t>
    </r>
    <r>
      <rPr>
        <b/>
        <sz val="8"/>
        <color rgb="FFFFFFFF"/>
        <rFont val="Calibri"/>
        <family val="2"/>
      </rPr>
      <t>2024</t>
    </r>
  </si>
  <si>
    <t>PARCELA ÚNICA 2024</t>
  </si>
  <si>
    <t>CIRURGIAS ELETIVAS 24</t>
  </si>
  <si>
    <t>TOTAL RECURSO MAC INCORPORADO 2024</t>
  </si>
  <si>
    <t>TOTAL RECURSO MAC LIBERADO EM 2024</t>
  </si>
  <si>
    <t>ONCOLOGIA 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</si>
</sst>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9" formatCode="_-* #,##0.0000_-;\-* #,##0.0000_-;_-* &quot;-&quot;??_-;_-@_-"/>
    <numFmt numFmtId="171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8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F7EBE"/>
        <bgColor rgb="FF3F7EB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0" fillId="0" borderId="0" xfId="0" applyAlignment="1"/>
    <xf numFmtId="43" fontId="0" fillId="0" borderId="0" xfId="1" applyFont="1" applyAlignment="1"/>
    <xf numFmtId="169" fontId="0" fillId="0" borderId="0" xfId="1" applyNumberFormat="1" applyFont="1" applyAlignment="1"/>
    <xf numFmtId="0" fontId="3" fillId="0" borderId="1" xfId="2" applyFont="1" applyFill="1" applyBorder="1" applyAlignment="1"/>
    <xf numFmtId="4" fontId="3" fillId="0" borderId="1" xfId="2" applyNumberFormat="1" applyFont="1" applyFill="1" applyBorder="1" applyAlignment="1">
      <alignment horizontal="right"/>
    </xf>
    <xf numFmtId="169" fontId="3" fillId="0" borderId="1" xfId="1" applyNumberFormat="1" applyFont="1" applyFill="1" applyBorder="1" applyAlignment="1">
      <alignment horizontal="right"/>
    </xf>
    <xf numFmtId="0" fontId="2" fillId="0" borderId="0" xfId="0" applyFont="1" applyAlignment="1"/>
    <xf numFmtId="0" fontId="5" fillId="0" borderId="1" xfId="3" applyFont="1" applyFill="1" applyBorder="1" applyAlignment="1"/>
    <xf numFmtId="4" fontId="5" fillId="0" borderId="1" xfId="3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0" fontId="7" fillId="0" borderId="1" xfId="3" applyFont="1" applyFill="1" applyBorder="1" applyAlignment="1"/>
    <xf numFmtId="4" fontId="2" fillId="0" borderId="1" xfId="0" applyNumberFormat="1" applyFont="1" applyBorder="1" applyAlignment="1"/>
    <xf numFmtId="169" fontId="2" fillId="0" borderId="1" xfId="1" applyNumberFormat="1" applyFont="1" applyBorder="1" applyAlignment="1"/>
    <xf numFmtId="0" fontId="7" fillId="0" borderId="1" xfId="2" applyFont="1" applyFill="1" applyBorder="1" applyAlignment="1">
      <alignment horizontal="center"/>
    </xf>
    <xf numFmtId="43" fontId="2" fillId="0" borderId="1" xfId="1" applyFont="1" applyBorder="1" applyAlignment="1"/>
    <xf numFmtId="0" fontId="5" fillId="0" borderId="1" xfId="4" applyFont="1" applyFill="1" applyBorder="1" applyAlignment="1"/>
    <xf numFmtId="4" fontId="5" fillId="0" borderId="1" xfId="4" applyNumberFormat="1" applyFont="1" applyFill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0" fontId="7" fillId="0" borderId="1" xfId="4" applyFont="1" applyFill="1" applyBorder="1" applyAlignment="1"/>
    <xf numFmtId="43" fontId="6" fillId="0" borderId="1" xfId="1" applyFont="1" applyBorder="1" applyAlignment="1"/>
    <xf numFmtId="0" fontId="2" fillId="0" borderId="0" xfId="0" applyFont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 readingOrder="1"/>
    </xf>
    <xf numFmtId="171" fontId="8" fillId="2" borderId="2" xfId="1" applyNumberFormat="1" applyFont="1" applyFill="1" applyBorder="1" applyAlignment="1">
      <alignment horizontal="center" vertical="center" wrapText="1" readingOrder="1"/>
    </xf>
    <xf numFmtId="43" fontId="8" fillId="2" borderId="2" xfId="1" applyFont="1" applyFill="1" applyBorder="1" applyAlignment="1">
      <alignment horizontal="center" vertical="center" wrapText="1" readingOrder="1"/>
    </xf>
  </cellXfs>
  <cellStyles count="5">
    <cellStyle name="Normal" xfId="0" builtinId="0"/>
    <cellStyle name="Normal_Planilha1" xfId="2"/>
    <cellStyle name="Normal_REGIÃO DE SAÚDE" xfId="3"/>
    <cellStyle name="Normal_REGIÃO DE SAÚDE1" xfId="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"/>
  <sheetViews>
    <sheetView tabSelected="1" workbookViewId="0">
      <selection activeCell="A10" sqref="A10"/>
    </sheetView>
  </sheetViews>
  <sheetFormatPr defaultRowHeight="15" x14ac:dyDescent="0.25"/>
  <cols>
    <col min="1" max="1" width="14.42578125" style="1" bestFit="1" customWidth="1"/>
    <col min="2" max="2" width="15.140625" style="1" bestFit="1" customWidth="1"/>
    <col min="3" max="4" width="8" style="3" bestFit="1" customWidth="1"/>
    <col min="5" max="5" width="16.42578125" style="1" bestFit="1" customWidth="1"/>
    <col min="6" max="7" width="15.42578125" style="1" bestFit="1" customWidth="1"/>
    <col min="8" max="8" width="19.42578125" style="1" bestFit="1" customWidth="1"/>
    <col min="9" max="9" width="16.42578125" style="1" bestFit="1" customWidth="1"/>
    <col min="10" max="10" width="13.85546875" style="1" bestFit="1" customWidth="1"/>
    <col min="11" max="11" width="18.85546875" style="1" bestFit="1" customWidth="1"/>
    <col min="12" max="12" width="24" style="1" bestFit="1" customWidth="1"/>
    <col min="13" max="13" width="17.28515625" style="1" bestFit="1" customWidth="1"/>
    <col min="14" max="14" width="13.85546875" style="1" bestFit="1" customWidth="1"/>
    <col min="15" max="15" width="21" style="1" bestFit="1" customWidth="1"/>
    <col min="16" max="16" width="15.42578125" style="1" bestFit="1" customWidth="1"/>
    <col min="17" max="17" width="16.42578125" style="1" bestFit="1" customWidth="1"/>
    <col min="18" max="18" width="25.140625" style="1" bestFit="1" customWidth="1"/>
    <col min="19" max="19" width="31.7109375" style="1" bestFit="1" customWidth="1"/>
    <col min="20" max="20" width="20.5703125" style="1" bestFit="1" customWidth="1"/>
    <col min="21" max="21" width="22.42578125" style="1" bestFit="1" customWidth="1"/>
    <col min="22" max="22" width="13.85546875" style="1" bestFit="1" customWidth="1"/>
    <col min="23" max="23" width="19.28515625" style="1" bestFit="1" customWidth="1"/>
    <col min="24" max="24" width="23.42578125" style="1" bestFit="1" customWidth="1"/>
    <col min="25" max="25" width="28.5703125" style="1" bestFit="1" customWidth="1"/>
    <col min="26" max="27" width="18.85546875" style="1" bestFit="1" customWidth="1"/>
    <col min="28" max="28" width="24" style="1" bestFit="1" customWidth="1"/>
    <col min="29" max="29" width="17.28515625" style="1" bestFit="1" customWidth="1"/>
    <col min="30" max="30" width="12.7109375" style="1" bestFit="1" customWidth="1"/>
    <col min="31" max="31" width="21" style="1" bestFit="1" customWidth="1"/>
    <col min="32" max="32" width="23.140625" style="1" bestFit="1" customWidth="1"/>
    <col min="33" max="33" width="30" style="1" bestFit="1" customWidth="1"/>
    <col min="34" max="34" width="24.5703125" style="1" bestFit="1" customWidth="1"/>
    <col min="35" max="16384" width="9.140625" style="1"/>
  </cols>
  <sheetData>
    <row r="1" spans="1:34" s="21" customFormat="1" ht="32.25" customHeight="1" x14ac:dyDescent="0.25">
      <c r="A1" s="22" t="s">
        <v>512</v>
      </c>
      <c r="B1" s="23" t="s">
        <v>514</v>
      </c>
      <c r="C1" s="22" t="s">
        <v>1</v>
      </c>
      <c r="D1" s="22" t="s">
        <v>2</v>
      </c>
      <c r="E1" s="22" t="s">
        <v>515</v>
      </c>
      <c r="F1" s="22" t="s">
        <v>516</v>
      </c>
      <c r="G1" s="22" t="s">
        <v>517</v>
      </c>
      <c r="H1" s="22" t="s">
        <v>518</v>
      </c>
      <c r="I1" s="22" t="s">
        <v>519</v>
      </c>
      <c r="J1" s="24" t="s">
        <v>520</v>
      </c>
      <c r="K1" s="22" t="s">
        <v>521</v>
      </c>
      <c r="L1" s="22" t="s">
        <v>522</v>
      </c>
      <c r="M1" s="22" t="s">
        <v>523</v>
      </c>
      <c r="N1" s="22" t="s">
        <v>524</v>
      </c>
      <c r="O1" s="22" t="s">
        <v>525</v>
      </c>
      <c r="P1" s="22" t="s">
        <v>526</v>
      </c>
      <c r="Q1" s="22" t="s">
        <v>527</v>
      </c>
      <c r="R1" s="22" t="s">
        <v>528</v>
      </c>
      <c r="S1" s="22" t="s">
        <v>529</v>
      </c>
      <c r="T1" s="22" t="s">
        <v>530</v>
      </c>
      <c r="U1" s="22" t="s">
        <v>531</v>
      </c>
      <c r="V1" s="22" t="s">
        <v>532</v>
      </c>
      <c r="W1" s="22" t="s">
        <v>533</v>
      </c>
      <c r="X1" s="22" t="s">
        <v>534</v>
      </c>
      <c r="Y1" s="22" t="s">
        <v>535</v>
      </c>
      <c r="Z1" s="22" t="s">
        <v>536</v>
      </c>
      <c r="AA1" s="22" t="s">
        <v>537</v>
      </c>
      <c r="AB1" s="22" t="s">
        <v>538</v>
      </c>
      <c r="AC1" s="22" t="s">
        <v>544</v>
      </c>
      <c r="AD1" s="22" t="s">
        <v>539</v>
      </c>
      <c r="AE1" s="22" t="s">
        <v>540</v>
      </c>
      <c r="AF1" s="22" t="s">
        <v>541</v>
      </c>
      <c r="AG1" s="22" t="s">
        <v>542</v>
      </c>
      <c r="AH1" s="22" t="s">
        <v>543</v>
      </c>
    </row>
    <row r="2" spans="1:34" x14ac:dyDescent="0.25">
      <c r="A2" s="8" t="s">
        <v>3</v>
      </c>
      <c r="B2" s="9">
        <v>16700475</v>
      </c>
      <c r="C2" s="10">
        <v>0.29898294243070372</v>
      </c>
      <c r="D2" s="10">
        <v>0.68372921108742057</v>
      </c>
      <c r="E2" s="9">
        <v>3500505190.2399993</v>
      </c>
      <c r="F2" s="9">
        <v>104397426.40000001</v>
      </c>
      <c r="G2" s="9">
        <v>460723083.95000005</v>
      </c>
      <c r="H2" s="9">
        <v>3604902616.6399994</v>
      </c>
      <c r="I2" s="9">
        <v>4065625700.5900002</v>
      </c>
      <c r="J2" s="9">
        <v>215.85629250904537</v>
      </c>
      <c r="K2" s="9">
        <v>178915229.70999998</v>
      </c>
      <c r="L2" s="9">
        <v>409313535.28999996</v>
      </c>
      <c r="M2" s="9">
        <v>1270023.1200000001</v>
      </c>
      <c r="N2" s="9">
        <v>33737174.280000009</v>
      </c>
      <c r="O2" s="9">
        <v>73431214.050000012</v>
      </c>
      <c r="P2" s="9">
        <v>559954895.95999992</v>
      </c>
      <c r="Q2" s="9">
        <v>99231812.010000005</v>
      </c>
      <c r="R2" s="9">
        <v>46992839.620000005</v>
      </c>
      <c r="S2" s="9">
        <v>623235962.4000001</v>
      </c>
      <c r="T2" s="9">
        <v>4835086314.6199989</v>
      </c>
      <c r="U2" s="9">
        <v>4228138579.04</v>
      </c>
      <c r="V2" s="9">
        <v>253.17474976250676</v>
      </c>
      <c r="W2" s="9">
        <v>3536156905.2799997</v>
      </c>
      <c r="X2" s="9">
        <v>329641513.49000001</v>
      </c>
      <c r="Y2" s="9">
        <v>553458999</v>
      </c>
      <c r="Z2" s="9">
        <v>883100512.48999989</v>
      </c>
      <c r="AA2" s="9">
        <v>62167989</v>
      </c>
      <c r="AB2" s="9">
        <v>143853643.38</v>
      </c>
      <c r="AC2" s="9">
        <v>0</v>
      </c>
      <c r="AD2" s="9">
        <v>2034889</v>
      </c>
      <c r="AE2" s="9">
        <v>22066675.659999996</v>
      </c>
      <c r="AF2" s="9">
        <v>93985679.269999981</v>
      </c>
      <c r="AG2" s="9">
        <v>208056522.63999999</v>
      </c>
      <c r="AH2" s="9">
        <v>324108877.56999999</v>
      </c>
    </row>
    <row r="3" spans="1:34" x14ac:dyDescent="0.25">
      <c r="A3" s="8" t="s">
        <v>8</v>
      </c>
      <c r="B3" s="9">
        <v>56855053</v>
      </c>
      <c r="C3" s="10">
        <v>0.46594674556213023</v>
      </c>
      <c r="D3" s="10">
        <v>0.58936390532544536</v>
      </c>
      <c r="E3" s="9">
        <v>12510216702.219995</v>
      </c>
      <c r="F3" s="9">
        <v>430736060.70000005</v>
      </c>
      <c r="G3" s="9">
        <v>1569967488.1999998</v>
      </c>
      <c r="H3" s="9">
        <v>12940952762.919998</v>
      </c>
      <c r="I3" s="9">
        <v>14510920251.119995</v>
      </c>
      <c r="J3" s="9">
        <v>227.61306304507355</v>
      </c>
      <c r="K3" s="9">
        <v>619807362.00999999</v>
      </c>
      <c r="L3" s="9">
        <v>1953373151.5200002</v>
      </c>
      <c r="M3" s="9">
        <v>392419648.42999995</v>
      </c>
      <c r="N3" s="9">
        <v>137955312.23999986</v>
      </c>
      <c r="O3" s="9">
        <v>612355506.6500001</v>
      </c>
      <c r="P3" s="9">
        <v>1911000310.6599998</v>
      </c>
      <c r="Q3" s="9">
        <v>341032822.45999998</v>
      </c>
      <c r="R3" s="9">
        <v>162202738.43000001</v>
      </c>
      <c r="S3" s="9">
        <v>3103555474.1999998</v>
      </c>
      <c r="T3" s="9">
        <v>18117711286.209988</v>
      </c>
      <c r="U3" s="9">
        <v>16044508237.119995</v>
      </c>
      <c r="V3" s="9">
        <v>282.20021599698441</v>
      </c>
      <c r="W3" s="9">
        <v>11475901896.559998</v>
      </c>
      <c r="X3" s="9">
        <v>2586283802.4399991</v>
      </c>
      <c r="Y3" s="9">
        <v>1496834756</v>
      </c>
      <c r="Z3" s="9">
        <v>4083118558.4399991</v>
      </c>
      <c r="AA3" s="9">
        <v>197549839</v>
      </c>
      <c r="AB3" s="9">
        <v>398613461.07999998</v>
      </c>
      <c r="AC3" s="9">
        <v>0</v>
      </c>
      <c r="AD3" s="9">
        <v>13262165</v>
      </c>
      <c r="AE3" s="9">
        <v>512247449.83999997</v>
      </c>
      <c r="AF3" s="9">
        <v>324405476.85999995</v>
      </c>
      <c r="AG3" s="9">
        <v>609425473.42000008</v>
      </c>
      <c r="AH3" s="9">
        <v>1446078400.1199999</v>
      </c>
    </row>
    <row r="4" spans="1:34" x14ac:dyDescent="0.25">
      <c r="A4" s="8" t="s">
        <v>18</v>
      </c>
      <c r="B4" s="9">
        <v>18648252</v>
      </c>
      <c r="C4" s="10">
        <v>0.46631880733944925</v>
      </c>
      <c r="D4" s="10">
        <v>0.60003669724770636</v>
      </c>
      <c r="E4" s="9">
        <v>3291665688.0499997</v>
      </c>
      <c r="F4" s="9">
        <v>94608619.299999982</v>
      </c>
      <c r="G4" s="9">
        <v>269003485.88999999</v>
      </c>
      <c r="H4" s="9">
        <v>3386274307.3500004</v>
      </c>
      <c r="I4" s="9">
        <v>3655277793.2399998</v>
      </c>
      <c r="J4" s="9">
        <v>181.58668744663041</v>
      </c>
      <c r="K4" s="9">
        <v>158920478.83000001</v>
      </c>
      <c r="L4" s="9">
        <v>1092230701.03</v>
      </c>
      <c r="M4" s="9">
        <v>0</v>
      </c>
      <c r="N4" s="9">
        <v>36946565.039999999</v>
      </c>
      <c r="O4" s="9">
        <v>511455375.67999995</v>
      </c>
      <c r="P4" s="9">
        <v>336476765.69999999</v>
      </c>
      <c r="Q4" s="9">
        <v>67473279.810000002</v>
      </c>
      <c r="R4" s="9">
        <v>53179742.909999996</v>
      </c>
      <c r="S4" s="9">
        <v>1288097744.8999999</v>
      </c>
      <c r="T4" s="9">
        <v>5064028560.8599987</v>
      </c>
      <c r="U4" s="9">
        <v>4674372052.25</v>
      </c>
      <c r="V4" s="9">
        <v>250.66006466718704</v>
      </c>
      <c r="W4" s="9">
        <v>3165994652.0299997</v>
      </c>
      <c r="X4" s="9">
        <v>580810483.91999996</v>
      </c>
      <c r="Y4" s="9">
        <v>861242018</v>
      </c>
      <c r="Z4" s="9">
        <v>1442052501.9199998</v>
      </c>
      <c r="AA4" s="9">
        <v>211455537</v>
      </c>
      <c r="AB4" s="9">
        <v>92707098.859999999</v>
      </c>
      <c r="AC4" s="9">
        <v>0</v>
      </c>
      <c r="AD4" s="9">
        <v>2234155</v>
      </c>
      <c r="AE4" s="9">
        <v>57278796.489999995</v>
      </c>
      <c r="AF4" s="9">
        <v>106359485.81999999</v>
      </c>
      <c r="AG4" s="9">
        <v>306396792.80000001</v>
      </c>
      <c r="AH4" s="9">
        <v>470035075.11000001</v>
      </c>
    </row>
    <row r="5" spans="1:34" x14ac:dyDescent="0.25">
      <c r="A5" s="8" t="s">
        <v>26</v>
      </c>
      <c r="B5" s="9">
        <v>89632912</v>
      </c>
      <c r="C5" s="10">
        <v>0.2816824162679426</v>
      </c>
      <c r="D5" s="10">
        <v>0.69731220095693802</v>
      </c>
      <c r="E5" s="9">
        <v>19920690433.710007</v>
      </c>
      <c r="F5" s="9">
        <v>429320204.31999999</v>
      </c>
      <c r="G5" s="9">
        <v>2911214063.1500006</v>
      </c>
      <c r="H5" s="9">
        <v>20350010638.030003</v>
      </c>
      <c r="I5" s="9">
        <v>23261224701.180004</v>
      </c>
      <c r="J5" s="9">
        <v>227.0372587920607</v>
      </c>
      <c r="K5" s="9">
        <v>951493928.11999977</v>
      </c>
      <c r="L5" s="9">
        <v>1344938587.6500003</v>
      </c>
      <c r="M5" s="9">
        <v>458328764.88</v>
      </c>
      <c r="N5" s="9">
        <v>145302256.1999999</v>
      </c>
      <c r="O5" s="9">
        <v>977198682.08999991</v>
      </c>
      <c r="P5" s="9">
        <v>3594869904.3700013</v>
      </c>
      <c r="Q5" s="9">
        <v>683655841.22000003</v>
      </c>
      <c r="R5" s="9">
        <v>252111112.11000001</v>
      </c>
      <c r="S5" s="9">
        <v>2900063536.8499975</v>
      </c>
      <c r="T5" s="9">
        <v>27097055191.36002</v>
      </c>
      <c r="U5" s="9">
        <v>23250074174.880028</v>
      </c>
      <c r="V5" s="9">
        <v>259.39215469067909</v>
      </c>
      <c r="W5" s="9">
        <v>21546146412.84</v>
      </c>
      <c r="X5" s="9">
        <v>1581523534.7499998</v>
      </c>
      <c r="Y5" s="9">
        <v>2301910724</v>
      </c>
      <c r="Z5" s="9">
        <v>3883434258.7499995</v>
      </c>
      <c r="AA5" s="9">
        <v>357196041</v>
      </c>
      <c r="AB5" s="9">
        <v>698549003.06999993</v>
      </c>
      <c r="AC5" s="9">
        <v>0</v>
      </c>
      <c r="AD5" s="9">
        <v>28773935</v>
      </c>
      <c r="AE5" s="9">
        <v>500118078.89999998</v>
      </c>
      <c r="AF5" s="9">
        <v>504222224.19</v>
      </c>
      <c r="AG5" s="9">
        <v>1084518979.3899999</v>
      </c>
      <c r="AH5" s="9">
        <v>2088859282.4800003</v>
      </c>
    </row>
    <row r="6" spans="1:34" x14ac:dyDescent="0.25">
      <c r="A6" s="8" t="s">
        <v>31</v>
      </c>
      <c r="B6" s="9">
        <v>29075866</v>
      </c>
      <c r="C6" s="10">
        <v>0.23968940188877225</v>
      </c>
      <c r="D6" s="10">
        <v>0.71479538300104928</v>
      </c>
      <c r="E6" s="9">
        <v>7760183967.7799978</v>
      </c>
      <c r="F6" s="9">
        <v>199295290</v>
      </c>
      <c r="G6" s="9">
        <v>1079878945.2299998</v>
      </c>
      <c r="H6" s="9">
        <v>7959479257.7799978</v>
      </c>
      <c r="I6" s="9">
        <v>9039358203.0099983</v>
      </c>
      <c r="J6" s="9">
        <v>273.74865662745862</v>
      </c>
      <c r="K6" s="9">
        <v>401451250.45000005</v>
      </c>
      <c r="L6" s="9">
        <v>554536085.5</v>
      </c>
      <c r="M6" s="9">
        <v>402732406.80000001</v>
      </c>
      <c r="N6" s="9">
        <v>68336278.799999833</v>
      </c>
      <c r="O6" s="9">
        <v>100224671.91</v>
      </c>
      <c r="P6" s="9">
        <v>1421513092.22</v>
      </c>
      <c r="Q6" s="9">
        <v>341634146.98999995</v>
      </c>
      <c r="R6" s="9">
        <v>85513566.929999992</v>
      </c>
      <c r="S6" s="9">
        <v>1427056021.5499985</v>
      </c>
      <c r="T6" s="9">
        <v>10893561938.480003</v>
      </c>
      <c r="U6" s="9">
        <v>9386535279.3300037</v>
      </c>
      <c r="V6" s="9">
        <v>322.829087165624</v>
      </c>
      <c r="W6" s="9">
        <v>8359203100.2000036</v>
      </c>
      <c r="X6" s="9">
        <v>447643820.2100001</v>
      </c>
      <c r="Y6" s="9">
        <v>710497340</v>
      </c>
      <c r="Z6" s="9">
        <v>1158141160.21</v>
      </c>
      <c r="AA6" s="9">
        <v>149404090</v>
      </c>
      <c r="AB6" s="9">
        <v>146316794.26999998</v>
      </c>
      <c r="AC6" s="9">
        <v>0</v>
      </c>
      <c r="AD6" s="9">
        <v>5347818</v>
      </c>
      <c r="AE6" s="9">
        <v>305008141.58999997</v>
      </c>
      <c r="AF6" s="9">
        <v>171027133.86000001</v>
      </c>
      <c r="AG6" s="9">
        <v>301068705.68000001</v>
      </c>
      <c r="AH6" s="9">
        <v>777103981.13</v>
      </c>
    </row>
    <row r="7" spans="1:34" s="7" customFormat="1" x14ac:dyDescent="0.25">
      <c r="A7" s="11" t="s">
        <v>35</v>
      </c>
      <c r="B7" s="12">
        <f>SUM(B2:B6)</f>
        <v>210912558</v>
      </c>
      <c r="C7" s="13">
        <f>AVERAGE(C2:C6)</f>
        <v>0.35052406269779962</v>
      </c>
      <c r="D7" s="13">
        <f>AVERAGE(D2:D6)</f>
        <v>0.6570474795237119</v>
      </c>
      <c r="E7" s="12">
        <f>SUM(E2:E6)</f>
        <v>46983261982</v>
      </c>
      <c r="F7" s="12">
        <f t="shared" ref="F7:AH7" si="0">SUM(F2:F6)</f>
        <v>1258357600.72</v>
      </c>
      <c r="G7" s="12">
        <f t="shared" si="0"/>
        <v>6290787066.4200001</v>
      </c>
      <c r="H7" s="12">
        <f t="shared" si="0"/>
        <v>48241619582.720001</v>
      </c>
      <c r="I7" s="12">
        <f t="shared" si="0"/>
        <v>54532406649.139999</v>
      </c>
      <c r="J7" s="12">
        <f>H7/B7</f>
        <v>228.72805697382896</v>
      </c>
      <c r="K7" s="12">
        <f t="shared" si="0"/>
        <v>2310588249.1199999</v>
      </c>
      <c r="L7" s="12">
        <f t="shared" si="0"/>
        <v>5354392060.9900007</v>
      </c>
      <c r="M7" s="12">
        <f t="shared" si="0"/>
        <v>1254750843.23</v>
      </c>
      <c r="N7" s="12">
        <f t="shared" si="0"/>
        <v>422277586.55999959</v>
      </c>
      <c r="O7" s="12">
        <f t="shared" si="0"/>
        <v>2274665450.3800001</v>
      </c>
      <c r="P7" s="12">
        <f t="shared" si="0"/>
        <v>7823814968.9100008</v>
      </c>
      <c r="Q7" s="12">
        <f t="shared" si="0"/>
        <v>1533027902.49</v>
      </c>
      <c r="R7" s="12">
        <f t="shared" si="0"/>
        <v>600000000</v>
      </c>
      <c r="S7" s="12">
        <f t="shared" si="0"/>
        <v>9342008739.8999958</v>
      </c>
      <c r="T7" s="12">
        <f t="shared" si="0"/>
        <v>66007443291.530006</v>
      </c>
      <c r="U7" s="12">
        <f t="shared" si="0"/>
        <v>57583628322.620026</v>
      </c>
      <c r="V7" s="12">
        <f>U7/B7</f>
        <v>273.02133580220493</v>
      </c>
      <c r="W7" s="12">
        <f t="shared" si="0"/>
        <v>48083402966.909996</v>
      </c>
      <c r="X7" s="12">
        <f t="shared" si="0"/>
        <v>5525903154.8099995</v>
      </c>
      <c r="Y7" s="12">
        <f t="shared" si="0"/>
        <v>5923943837</v>
      </c>
      <c r="Z7" s="12">
        <f t="shared" si="0"/>
        <v>11449846991.809998</v>
      </c>
      <c r="AA7" s="12">
        <f t="shared" si="0"/>
        <v>977773496</v>
      </c>
      <c r="AB7" s="12">
        <f t="shared" si="0"/>
        <v>1480040000.6599998</v>
      </c>
      <c r="AC7" s="12">
        <f t="shared" si="0"/>
        <v>0</v>
      </c>
      <c r="AD7" s="12">
        <f t="shared" si="0"/>
        <v>51652962</v>
      </c>
      <c r="AE7" s="12">
        <f t="shared" si="0"/>
        <v>1396719142.4799998</v>
      </c>
      <c r="AF7" s="12">
        <f t="shared" si="0"/>
        <v>1200000000</v>
      </c>
      <c r="AG7" s="12">
        <f t="shared" si="0"/>
        <v>2509466473.9299998</v>
      </c>
      <c r="AH7" s="12">
        <f t="shared" si="0"/>
        <v>5106185616.4099998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1" sqref="F11"/>
    </sheetView>
  </sheetViews>
  <sheetFormatPr defaultColWidth="14.5703125" defaultRowHeight="15" x14ac:dyDescent="0.25"/>
  <cols>
    <col min="1" max="1" width="16.28515625" style="1" bestFit="1" customWidth="1"/>
    <col min="2" max="2" width="8" style="1" bestFit="1" customWidth="1"/>
    <col min="3" max="3" width="19.7109375" style="1" bestFit="1" customWidth="1"/>
    <col min="4" max="4" width="9.85546875" style="3" bestFit="1" customWidth="1"/>
    <col min="5" max="5" width="12" style="3" bestFit="1" customWidth="1"/>
    <col min="6" max="6" width="20.42578125" style="1" bestFit="1" customWidth="1"/>
    <col min="7" max="7" width="16.140625" style="1" bestFit="1" customWidth="1"/>
    <col min="8" max="8" width="15.42578125" style="1" bestFit="1" customWidth="1"/>
    <col min="9" max="9" width="24" style="1" bestFit="1" customWidth="1"/>
    <col min="10" max="10" width="20" style="1" bestFit="1" customWidth="1"/>
    <col min="11" max="11" width="18.42578125" style="1" bestFit="1" customWidth="1"/>
    <col min="12" max="12" width="23.42578125" style="1" bestFit="1" customWidth="1"/>
    <col min="13" max="13" width="28.5703125" style="1" bestFit="1" customWidth="1"/>
    <col min="14" max="14" width="21.85546875" style="1" bestFit="1" customWidth="1"/>
    <col min="15" max="15" width="16.140625" style="1" bestFit="1" customWidth="1"/>
    <col min="16" max="16" width="25.5703125" style="1" bestFit="1" customWidth="1"/>
    <col min="17" max="17" width="15.42578125" style="1" bestFit="1" customWidth="1"/>
    <col min="18" max="18" width="21" style="1" bestFit="1" customWidth="1"/>
    <col min="19" max="19" width="29.7109375" style="1" bestFit="1" customWidth="1"/>
    <col min="20" max="20" width="36.28515625" style="1" bestFit="1" customWidth="1"/>
    <col min="21" max="21" width="25.140625" style="1" bestFit="1" customWidth="1"/>
    <col min="22" max="22" width="27" style="1" bestFit="1" customWidth="1"/>
    <col min="23" max="23" width="18.42578125" style="1" bestFit="1" customWidth="1"/>
    <col min="24" max="24" width="23.85546875" style="1" bestFit="1" customWidth="1"/>
    <col min="25" max="25" width="28" style="1" bestFit="1" customWidth="1"/>
    <col min="26" max="26" width="33.140625" style="1" bestFit="1" customWidth="1"/>
    <col min="27" max="28" width="23.42578125" style="1" bestFit="1" customWidth="1"/>
    <col min="29" max="29" width="28.5703125" style="1" bestFit="1" customWidth="1"/>
    <col min="30" max="30" width="21.85546875" style="1" bestFit="1" customWidth="1"/>
    <col min="31" max="31" width="16.140625" style="1" bestFit="1" customWidth="1"/>
    <col min="32" max="32" width="25.5703125" style="1" bestFit="1" customWidth="1"/>
    <col min="33" max="33" width="27.7109375" style="1" bestFit="1" customWidth="1"/>
    <col min="34" max="34" width="34.5703125" style="1" bestFit="1" customWidth="1"/>
    <col min="35" max="35" width="29.140625" style="1" bestFit="1" customWidth="1"/>
    <col min="36" max="16384" width="14.5703125" style="1"/>
  </cols>
  <sheetData>
    <row r="1" spans="1:35" s="7" customFormat="1" ht="38.25" customHeight="1" x14ac:dyDescent="0.25">
      <c r="A1" s="22" t="s">
        <v>512</v>
      </c>
      <c r="B1" s="22" t="s">
        <v>0</v>
      </c>
      <c r="C1" s="23" t="s">
        <v>514</v>
      </c>
      <c r="D1" s="22" t="s">
        <v>1</v>
      </c>
      <c r="E1" s="22" t="s">
        <v>2</v>
      </c>
      <c r="F1" s="22" t="s">
        <v>515</v>
      </c>
      <c r="G1" s="22" t="s">
        <v>516</v>
      </c>
      <c r="H1" s="22" t="s">
        <v>517</v>
      </c>
      <c r="I1" s="22" t="s">
        <v>518</v>
      </c>
      <c r="J1" s="22" t="s">
        <v>519</v>
      </c>
      <c r="K1" s="24" t="s">
        <v>520</v>
      </c>
      <c r="L1" s="22" t="s">
        <v>521</v>
      </c>
      <c r="M1" s="22" t="s">
        <v>522</v>
      </c>
      <c r="N1" s="22" t="s">
        <v>523</v>
      </c>
      <c r="O1" s="22" t="s">
        <v>524</v>
      </c>
      <c r="P1" s="22" t="s">
        <v>525</v>
      </c>
      <c r="Q1" s="22" t="s">
        <v>526</v>
      </c>
      <c r="R1" s="22" t="s">
        <v>527</v>
      </c>
      <c r="S1" s="22" t="s">
        <v>528</v>
      </c>
      <c r="T1" s="22" t="s">
        <v>529</v>
      </c>
      <c r="U1" s="22" t="s">
        <v>530</v>
      </c>
      <c r="V1" s="22" t="s">
        <v>531</v>
      </c>
      <c r="W1" s="22" t="s">
        <v>532</v>
      </c>
      <c r="X1" s="22" t="s">
        <v>533</v>
      </c>
      <c r="Y1" s="22" t="s">
        <v>534</v>
      </c>
      <c r="Z1" s="22" t="s">
        <v>535</v>
      </c>
      <c r="AA1" s="22" t="s">
        <v>536</v>
      </c>
      <c r="AB1" s="22" t="s">
        <v>537</v>
      </c>
      <c r="AC1" s="22" t="s">
        <v>538</v>
      </c>
      <c r="AD1" s="22" t="s">
        <v>544</v>
      </c>
      <c r="AE1" s="22" t="s">
        <v>539</v>
      </c>
      <c r="AF1" s="22" t="s">
        <v>540</v>
      </c>
      <c r="AG1" s="22" t="s">
        <v>541</v>
      </c>
      <c r="AH1" s="22" t="s">
        <v>542</v>
      </c>
      <c r="AI1" s="22" t="s">
        <v>543</v>
      </c>
    </row>
    <row r="2" spans="1:35" x14ac:dyDescent="0.25">
      <c r="A2" s="4" t="s">
        <v>3</v>
      </c>
      <c r="B2" s="4" t="s">
        <v>4</v>
      </c>
      <c r="C2" s="5">
        <v>3094325</v>
      </c>
      <c r="D2" s="6">
        <v>0.29399999999999998</v>
      </c>
      <c r="E2" s="6">
        <v>0.82399999999999995</v>
      </c>
      <c r="F2" s="5">
        <v>557774199.65999997</v>
      </c>
      <c r="G2" s="5">
        <v>15074768</v>
      </c>
      <c r="H2" s="5">
        <v>100187961.01000001</v>
      </c>
      <c r="I2" s="5">
        <v>572848967.65999997</v>
      </c>
      <c r="J2" s="5">
        <v>673036928.66999996</v>
      </c>
      <c r="K2" s="5">
        <v>185.12889488337521</v>
      </c>
      <c r="L2" s="5">
        <v>29698982.489999998</v>
      </c>
      <c r="M2" s="5">
        <v>54787292.729999997</v>
      </c>
      <c r="N2" s="5">
        <v>0</v>
      </c>
      <c r="O2" s="5">
        <v>4613241.5999999996</v>
      </c>
      <c r="P2" s="5">
        <v>0</v>
      </c>
      <c r="Q2" s="5">
        <v>126067574.43000001</v>
      </c>
      <c r="R2" s="5">
        <v>25879613.420000002</v>
      </c>
      <c r="S2" s="5">
        <v>8703429.3399999999</v>
      </c>
      <c r="T2" s="5">
        <v>89099516.819999993</v>
      </c>
      <c r="U2" s="5">
        <v>796719488.25</v>
      </c>
      <c r="V2" s="5">
        <v>661948484.48000002</v>
      </c>
      <c r="W2" s="5">
        <v>213.92338700039591</v>
      </c>
      <c r="X2" s="5">
        <v>701671456.75</v>
      </c>
      <c r="Y2" s="5">
        <v>20555412.550000001</v>
      </c>
      <c r="Z2" s="5">
        <v>51849772</v>
      </c>
      <c r="AA2" s="5">
        <v>72405184.549999997</v>
      </c>
      <c r="AB2" s="5">
        <v>6806730</v>
      </c>
      <c r="AC2" s="5">
        <v>0</v>
      </c>
      <c r="AD2" s="5">
        <v>0</v>
      </c>
      <c r="AE2" s="5">
        <v>0</v>
      </c>
      <c r="AF2" s="5">
        <v>6375316.9699999997</v>
      </c>
      <c r="AG2" s="5">
        <v>17406858.699999999</v>
      </c>
      <c r="AH2" s="5">
        <v>6806729.7000000002</v>
      </c>
      <c r="AI2" s="5">
        <v>30588905.370000001</v>
      </c>
    </row>
    <row r="3" spans="1:35" x14ac:dyDescent="0.25">
      <c r="A3" s="4" t="s">
        <v>3</v>
      </c>
      <c r="B3" s="4" t="s">
        <v>5</v>
      </c>
      <c r="C3" s="5">
        <v>7206589</v>
      </c>
      <c r="D3" s="6">
        <v>0.29132793522267214</v>
      </c>
      <c r="E3" s="6">
        <v>0.6921700404858302</v>
      </c>
      <c r="F3" s="5">
        <v>1470751933.7299995</v>
      </c>
      <c r="G3" s="5">
        <v>62592067</v>
      </c>
      <c r="H3" s="5">
        <v>197472157.93000001</v>
      </c>
      <c r="I3" s="5">
        <v>1533344000.7299993</v>
      </c>
      <c r="J3" s="5">
        <v>1730816158.6599996</v>
      </c>
      <c r="K3" s="5">
        <v>212.76973069089959</v>
      </c>
      <c r="L3" s="5">
        <v>70024035.530000001</v>
      </c>
      <c r="M3" s="5">
        <v>232535126.16000003</v>
      </c>
      <c r="N3" s="5">
        <v>0</v>
      </c>
      <c r="O3" s="5">
        <v>20473501.20000001</v>
      </c>
      <c r="P3" s="5">
        <v>42436152.229999997</v>
      </c>
      <c r="Q3" s="5">
        <v>223515091.91</v>
      </c>
      <c r="R3" s="5">
        <v>26042933.979999997</v>
      </c>
      <c r="S3" s="5">
        <v>20270022.77</v>
      </c>
      <c r="T3" s="5">
        <v>323032662.89000022</v>
      </c>
      <c r="U3" s="5">
        <v>2100161778.2999995</v>
      </c>
      <c r="V3" s="5">
        <v>1856376663.6199996</v>
      </c>
      <c r="W3" s="5">
        <v>257.59435755528722</v>
      </c>
      <c r="X3" s="5">
        <v>1536553805.5599995</v>
      </c>
      <c r="Y3" s="5">
        <v>175267500.13999999</v>
      </c>
      <c r="Z3" s="5">
        <v>229657428</v>
      </c>
      <c r="AA3" s="5">
        <v>404924928.13999999</v>
      </c>
      <c r="AB3" s="5">
        <v>38051966</v>
      </c>
      <c r="AC3" s="5">
        <v>80891941.739999995</v>
      </c>
      <c r="AD3" s="5">
        <v>0</v>
      </c>
      <c r="AE3" s="5">
        <v>809592</v>
      </c>
      <c r="AF3" s="5">
        <v>13331636.559999999</v>
      </c>
      <c r="AG3" s="5">
        <v>40540045.539999999</v>
      </c>
      <c r="AH3" s="5">
        <v>119753500.53999999</v>
      </c>
      <c r="AI3" s="5">
        <v>173625182.64000002</v>
      </c>
    </row>
    <row r="4" spans="1:35" x14ac:dyDescent="0.25">
      <c r="A4" s="4" t="s">
        <v>3</v>
      </c>
      <c r="B4" s="4" t="s">
        <v>6</v>
      </c>
      <c r="C4" s="5">
        <v>2832327</v>
      </c>
      <c r="D4" s="6">
        <v>0.31393670886075953</v>
      </c>
      <c r="E4" s="6">
        <v>0.66321518987341765</v>
      </c>
      <c r="F4" s="5">
        <v>751354321.43999994</v>
      </c>
      <c r="G4" s="5">
        <v>12114616</v>
      </c>
      <c r="H4" s="5">
        <v>85488989.510000005</v>
      </c>
      <c r="I4" s="5">
        <v>763468937.43999994</v>
      </c>
      <c r="J4" s="5">
        <v>848957926.95000005</v>
      </c>
      <c r="K4" s="5">
        <v>269.55536470188645</v>
      </c>
      <c r="L4" s="5">
        <v>36274425.340000004</v>
      </c>
      <c r="M4" s="5">
        <v>71076275.400000006</v>
      </c>
      <c r="N4" s="5">
        <v>0</v>
      </c>
      <c r="O4" s="5">
        <v>3827091.6</v>
      </c>
      <c r="P4" s="5">
        <v>0</v>
      </c>
      <c r="Q4" s="5">
        <v>119016695.95000002</v>
      </c>
      <c r="R4" s="5">
        <v>33527706.440000001</v>
      </c>
      <c r="S4" s="5">
        <v>7985803.7400000002</v>
      </c>
      <c r="T4" s="5">
        <v>111177792.34</v>
      </c>
      <c r="U4" s="5">
        <v>1001649229.47</v>
      </c>
      <c r="V4" s="5">
        <v>874646729.78000009</v>
      </c>
      <c r="W4" s="5">
        <v>308.80852732752965</v>
      </c>
      <c r="X4" s="5">
        <v>637029395.85000002</v>
      </c>
      <c r="Y4" s="5">
        <v>82985096.109999999</v>
      </c>
      <c r="Z4" s="5">
        <v>119138195</v>
      </c>
      <c r="AA4" s="5">
        <v>202123291.11000001</v>
      </c>
      <c r="AB4" s="5">
        <v>6333816</v>
      </c>
      <c r="AC4" s="5">
        <v>0</v>
      </c>
      <c r="AD4" s="5">
        <v>0</v>
      </c>
      <c r="AE4" s="5">
        <v>0</v>
      </c>
      <c r="AF4" s="5">
        <v>840000</v>
      </c>
      <c r="AG4" s="5">
        <v>15971607.49</v>
      </c>
      <c r="AH4" s="5">
        <v>6333816</v>
      </c>
      <c r="AI4" s="5">
        <v>23145423.490000002</v>
      </c>
    </row>
    <row r="5" spans="1:35" x14ac:dyDescent="0.25">
      <c r="A5" s="4" t="s">
        <v>3</v>
      </c>
      <c r="B5" s="4" t="s">
        <v>7</v>
      </c>
      <c r="C5" s="5">
        <v>3567234</v>
      </c>
      <c r="D5" s="6">
        <v>0.30401408450704226</v>
      </c>
      <c r="E5" s="6">
        <v>0.67947183098591524</v>
      </c>
      <c r="F5" s="5">
        <v>720624735.40999985</v>
      </c>
      <c r="G5" s="5">
        <v>14615975.4</v>
      </c>
      <c r="H5" s="5">
        <v>77573975.5</v>
      </c>
      <c r="I5" s="5">
        <v>735240710.80999982</v>
      </c>
      <c r="J5" s="5">
        <v>812814686.30999994</v>
      </c>
      <c r="K5" s="5">
        <v>206.10947047768659</v>
      </c>
      <c r="L5" s="5">
        <v>42917786.350000001</v>
      </c>
      <c r="M5" s="5">
        <v>50914841</v>
      </c>
      <c r="N5" s="5">
        <v>1270023.1200000001</v>
      </c>
      <c r="O5" s="5">
        <v>4823339.88</v>
      </c>
      <c r="P5" s="5">
        <v>30995061.82</v>
      </c>
      <c r="Q5" s="5">
        <v>91355533.669999987</v>
      </c>
      <c r="R5" s="5">
        <v>13781558.170000002</v>
      </c>
      <c r="S5" s="5">
        <v>10033583.77</v>
      </c>
      <c r="T5" s="5">
        <v>99925990.350000009</v>
      </c>
      <c r="U5" s="5">
        <v>936555818.5999999</v>
      </c>
      <c r="V5" s="5">
        <v>835166701.15999997</v>
      </c>
      <c r="W5" s="5">
        <v>234.1216475173762</v>
      </c>
      <c r="X5" s="5">
        <v>660902247.12</v>
      </c>
      <c r="Y5" s="5">
        <v>50833504.689999998</v>
      </c>
      <c r="Z5" s="5">
        <v>152813604</v>
      </c>
      <c r="AA5" s="5">
        <v>203647108.69</v>
      </c>
      <c r="AB5" s="5">
        <v>10975477</v>
      </c>
      <c r="AC5" s="5">
        <v>62961701.640000001</v>
      </c>
      <c r="AD5" s="5">
        <v>0</v>
      </c>
      <c r="AE5" s="5">
        <v>1225297</v>
      </c>
      <c r="AF5" s="5">
        <v>1519722.1300000001</v>
      </c>
      <c r="AG5" s="5">
        <v>20067167.539999999</v>
      </c>
      <c r="AH5" s="5">
        <v>75162476.400000006</v>
      </c>
      <c r="AI5" s="5">
        <v>96749366.069999993</v>
      </c>
    </row>
    <row r="6" spans="1:35" x14ac:dyDescent="0.25">
      <c r="A6" s="4" t="s">
        <v>8</v>
      </c>
      <c r="B6" s="4" t="s">
        <v>9</v>
      </c>
      <c r="C6" s="5">
        <v>3365351</v>
      </c>
      <c r="D6" s="6">
        <v>0.51346601941747583</v>
      </c>
      <c r="E6" s="6">
        <v>0.55802912621359235</v>
      </c>
      <c r="F6" s="5">
        <v>872136195.76999998</v>
      </c>
      <c r="G6" s="5">
        <v>5596500</v>
      </c>
      <c r="H6" s="5">
        <v>79635414.609999999</v>
      </c>
      <c r="I6" s="5">
        <v>877732695.76999998</v>
      </c>
      <c r="J6" s="5">
        <v>957368110.38</v>
      </c>
      <c r="K6" s="5">
        <v>260.8146061941236</v>
      </c>
      <c r="L6" s="5">
        <v>58650399.240000002</v>
      </c>
      <c r="M6" s="5">
        <v>275992944.66000003</v>
      </c>
      <c r="N6" s="5">
        <v>28681757.59</v>
      </c>
      <c r="O6" s="5">
        <v>1678950</v>
      </c>
      <c r="P6" s="5">
        <v>13206857.33</v>
      </c>
      <c r="Q6" s="5">
        <v>87365238.840000004</v>
      </c>
      <c r="R6" s="5">
        <v>7729824.2299999995</v>
      </c>
      <c r="S6" s="5">
        <v>9465746.0600000005</v>
      </c>
      <c r="T6" s="5">
        <v>365004051.49000001</v>
      </c>
      <c r="U6" s="5">
        <v>1339567732.1600001</v>
      </c>
      <c r="V6" s="5">
        <v>1242736747.26</v>
      </c>
      <c r="W6" s="5">
        <v>369.2740362773452</v>
      </c>
      <c r="X6" s="5">
        <v>619713829.16000009</v>
      </c>
      <c r="Y6" s="5">
        <v>428601140.32000005</v>
      </c>
      <c r="Z6" s="5">
        <v>148832651</v>
      </c>
      <c r="AA6" s="5">
        <v>577433791.31999993</v>
      </c>
      <c r="AB6" s="5">
        <v>14880900</v>
      </c>
      <c r="AC6" s="5">
        <v>0</v>
      </c>
      <c r="AD6" s="5">
        <v>0</v>
      </c>
      <c r="AE6" s="5">
        <v>0</v>
      </c>
      <c r="AF6" s="5">
        <v>8306800</v>
      </c>
      <c r="AG6" s="5">
        <v>18931492.109999999</v>
      </c>
      <c r="AH6" s="5">
        <v>14880900</v>
      </c>
      <c r="AI6" s="5">
        <v>42119192.109999999</v>
      </c>
    </row>
    <row r="7" spans="1:35" x14ac:dyDescent="0.25">
      <c r="A7" s="4" t="s">
        <v>8</v>
      </c>
      <c r="B7" s="4" t="s">
        <v>10</v>
      </c>
      <c r="C7" s="5">
        <v>14596991</v>
      </c>
      <c r="D7" s="6">
        <v>0.45100263852242761</v>
      </c>
      <c r="E7" s="6">
        <v>0.59375989445910293</v>
      </c>
      <c r="F7" s="5">
        <v>3207466693.6500001</v>
      </c>
      <c r="G7" s="5">
        <v>126731780</v>
      </c>
      <c r="H7" s="5">
        <v>386930721.11000001</v>
      </c>
      <c r="I7" s="5">
        <v>3334198473.6500006</v>
      </c>
      <c r="J7" s="5">
        <v>3721129194.7600002</v>
      </c>
      <c r="K7" s="5">
        <v>228.41683424001567</v>
      </c>
      <c r="L7" s="5">
        <v>132904643.58</v>
      </c>
      <c r="M7" s="5">
        <v>349991149.56</v>
      </c>
      <c r="N7" s="5">
        <v>26902788.890000001</v>
      </c>
      <c r="O7" s="5">
        <v>41048420.399999939</v>
      </c>
      <c r="P7" s="5">
        <v>167469819.08000001</v>
      </c>
      <c r="Q7" s="5">
        <v>503545875.57000005</v>
      </c>
      <c r="R7" s="5">
        <v>116615154.46000001</v>
      </c>
      <c r="S7" s="5">
        <v>42149212.049999997</v>
      </c>
      <c r="T7" s="5">
        <v>550847002.43000031</v>
      </c>
      <c r="U7" s="5">
        <v>4430740563.6999998</v>
      </c>
      <c r="V7" s="5">
        <v>3885045476.0799999</v>
      </c>
      <c r="W7" s="5">
        <v>266.15385842739778</v>
      </c>
      <c r="X7" s="5">
        <v>2993138671.1299996</v>
      </c>
      <c r="Y7" s="5">
        <v>409915585.38000005</v>
      </c>
      <c r="Z7" s="5">
        <v>229481163</v>
      </c>
      <c r="AA7" s="5">
        <v>639396748.37999988</v>
      </c>
      <c r="AB7" s="5">
        <v>46181918</v>
      </c>
      <c r="AC7" s="5">
        <v>178059628.28999999</v>
      </c>
      <c r="AD7" s="5">
        <v>0</v>
      </c>
      <c r="AE7" s="5">
        <v>3781932</v>
      </c>
      <c r="AF7" s="5">
        <v>80799840.700000003</v>
      </c>
      <c r="AG7" s="5">
        <v>84298424.099999994</v>
      </c>
      <c r="AH7" s="5">
        <v>228023485.38</v>
      </c>
      <c r="AI7" s="5">
        <v>393121750.18000001</v>
      </c>
    </row>
    <row r="8" spans="1:35" x14ac:dyDescent="0.25">
      <c r="A8" s="4" t="s">
        <v>8</v>
      </c>
      <c r="B8" s="4" t="s">
        <v>11</v>
      </c>
      <c r="C8" s="5">
        <v>9240580</v>
      </c>
      <c r="D8" s="6">
        <v>0.4359135135135136</v>
      </c>
      <c r="E8" s="6">
        <v>0.61329729729729698</v>
      </c>
      <c r="F8" s="5">
        <v>2088496684.8100002</v>
      </c>
      <c r="G8" s="5">
        <v>60501114</v>
      </c>
      <c r="H8" s="5">
        <v>270361946.30000001</v>
      </c>
      <c r="I8" s="5">
        <v>2148997798.8100004</v>
      </c>
      <c r="J8" s="5">
        <v>2419359745.1100001</v>
      </c>
      <c r="K8" s="5">
        <v>232.56092137181869</v>
      </c>
      <c r="L8" s="5">
        <v>110427596.68000001</v>
      </c>
      <c r="M8" s="5">
        <v>207614069.78999999</v>
      </c>
      <c r="N8" s="5">
        <v>132511595.09</v>
      </c>
      <c r="O8" s="5">
        <v>18992487</v>
      </c>
      <c r="P8" s="5">
        <v>116624801.81999999</v>
      </c>
      <c r="Q8" s="5">
        <v>326016747.25</v>
      </c>
      <c r="R8" s="5">
        <v>55654800.950000003</v>
      </c>
      <c r="S8" s="5">
        <v>25991043.34</v>
      </c>
      <c r="T8" s="5">
        <v>469545748.56</v>
      </c>
      <c r="U8" s="5">
        <v>2970551337.9600005</v>
      </c>
      <c r="V8" s="5">
        <v>2618543547.3700004</v>
      </c>
      <c r="W8" s="5">
        <v>283.37437123751977</v>
      </c>
      <c r="X8" s="5">
        <v>1677221079.0900004</v>
      </c>
      <c r="Y8" s="5">
        <v>456125965.43000001</v>
      </c>
      <c r="Z8" s="5">
        <v>281879305</v>
      </c>
      <c r="AA8" s="5">
        <v>738005270.43000007</v>
      </c>
      <c r="AB8" s="5">
        <v>48112308</v>
      </c>
      <c r="AC8" s="5">
        <v>16722250</v>
      </c>
      <c r="AD8" s="5">
        <v>0</v>
      </c>
      <c r="AE8" s="5">
        <v>5905770</v>
      </c>
      <c r="AF8" s="5">
        <v>60081928.280000001</v>
      </c>
      <c r="AG8" s="5">
        <v>51982086.68</v>
      </c>
      <c r="AH8" s="5">
        <v>70740328.399999991</v>
      </c>
      <c r="AI8" s="5">
        <v>182804343.36000001</v>
      </c>
    </row>
    <row r="9" spans="1:35" x14ac:dyDescent="0.25">
      <c r="A9" s="4" t="s">
        <v>8</v>
      </c>
      <c r="B9" s="4" t="s">
        <v>12</v>
      </c>
      <c r="C9" s="5">
        <v>7153262</v>
      </c>
      <c r="D9" s="6">
        <v>0.57572477064220196</v>
      </c>
      <c r="E9" s="6">
        <v>0.5735412844036698</v>
      </c>
      <c r="F9" s="5">
        <v>1163139227.75</v>
      </c>
      <c r="G9" s="5">
        <v>51088377.199999988</v>
      </c>
      <c r="H9" s="5">
        <v>147145033.54999998</v>
      </c>
      <c r="I9" s="5">
        <v>1214227604.95</v>
      </c>
      <c r="J9" s="5">
        <v>1361372638.5000005</v>
      </c>
      <c r="K9" s="5">
        <v>169.74460112742969</v>
      </c>
      <c r="L9" s="5">
        <v>68863668.060000002</v>
      </c>
      <c r="M9" s="5">
        <v>259658535.28999999</v>
      </c>
      <c r="N9" s="5">
        <v>53492254.859999999</v>
      </c>
      <c r="O9" s="5">
        <v>17116536.239999998</v>
      </c>
      <c r="P9" s="5">
        <v>173411111.75</v>
      </c>
      <c r="Q9" s="5">
        <v>140935689.83000001</v>
      </c>
      <c r="R9" s="5">
        <v>-6209343.7199999951</v>
      </c>
      <c r="S9" s="5">
        <v>20120029.550000001</v>
      </c>
      <c r="T9" s="5">
        <v>399130994.45000005</v>
      </c>
      <c r="U9" s="5">
        <v>1774414318.78</v>
      </c>
      <c r="V9" s="5">
        <v>1613358599.3999999</v>
      </c>
      <c r="W9" s="5">
        <v>225.54166188796103</v>
      </c>
      <c r="X9" s="5">
        <v>1302158490.6300001</v>
      </c>
      <c r="Y9" s="5">
        <v>410560574.92000002</v>
      </c>
      <c r="Z9" s="5">
        <v>307241956</v>
      </c>
      <c r="AA9" s="5">
        <v>717802530.92000008</v>
      </c>
      <c r="AB9" s="5">
        <v>16379101</v>
      </c>
      <c r="AC9" s="5">
        <v>69997548.120000005</v>
      </c>
      <c r="AD9" s="5">
        <v>0</v>
      </c>
      <c r="AE9" s="5">
        <v>1218896</v>
      </c>
      <c r="AF9" s="5">
        <v>135344414.53999999</v>
      </c>
      <c r="AG9" s="5">
        <v>40240059.100000001</v>
      </c>
      <c r="AH9" s="5">
        <v>87595544.609999999</v>
      </c>
      <c r="AI9" s="5">
        <v>263180018.25</v>
      </c>
    </row>
    <row r="10" spans="1:35" x14ac:dyDescent="0.25">
      <c r="A10" s="4" t="s">
        <v>8</v>
      </c>
      <c r="B10" s="4" t="s">
        <v>13</v>
      </c>
      <c r="C10" s="5">
        <v>4059905</v>
      </c>
      <c r="D10" s="6">
        <v>0.44227678571428586</v>
      </c>
      <c r="E10" s="6">
        <v>0.58503124999999978</v>
      </c>
      <c r="F10" s="5">
        <v>840511120.31999993</v>
      </c>
      <c r="G10" s="5">
        <v>60596881.5</v>
      </c>
      <c r="H10" s="5">
        <v>87108358.900000006</v>
      </c>
      <c r="I10" s="5">
        <v>901108001.81999993</v>
      </c>
      <c r="J10" s="5">
        <v>988216360.71999991</v>
      </c>
      <c r="K10" s="5">
        <v>221.95297718050051</v>
      </c>
      <c r="L10" s="5">
        <v>65644622.689999998</v>
      </c>
      <c r="M10" s="5">
        <v>62959423.93</v>
      </c>
      <c r="N10" s="5">
        <v>0</v>
      </c>
      <c r="O10" s="5">
        <v>18721769.400000013</v>
      </c>
      <c r="P10" s="5">
        <v>10476250</v>
      </c>
      <c r="Q10" s="5">
        <v>101439418.08999999</v>
      </c>
      <c r="R10" s="5">
        <v>14331059.190000001</v>
      </c>
      <c r="S10" s="5">
        <v>11419322.9</v>
      </c>
      <c r="T10" s="5">
        <v>147325816.01999998</v>
      </c>
      <c r="U10" s="5">
        <v>1161292558.8300002</v>
      </c>
      <c r="V10" s="5">
        <v>1048433817.8400002</v>
      </c>
      <c r="W10" s="5">
        <v>258.24097308680871</v>
      </c>
      <c r="X10" s="5">
        <v>794612396.09999979</v>
      </c>
      <c r="Y10" s="5">
        <v>208484065.13</v>
      </c>
      <c r="Z10" s="5">
        <v>91736881</v>
      </c>
      <c r="AA10" s="5">
        <v>300220946.13</v>
      </c>
      <c r="AB10" s="5">
        <v>23345322</v>
      </c>
      <c r="AC10" s="5">
        <v>17181225.280000001</v>
      </c>
      <c r="AD10" s="5">
        <v>0</v>
      </c>
      <c r="AE10" s="5">
        <v>137186</v>
      </c>
      <c r="AF10" s="5">
        <v>26272664.020000003</v>
      </c>
      <c r="AG10" s="5">
        <v>22838645.800000001</v>
      </c>
      <c r="AH10" s="5">
        <v>40663733.68</v>
      </c>
      <c r="AI10" s="5">
        <v>89775043.5</v>
      </c>
    </row>
    <row r="11" spans="1:35" x14ac:dyDescent="0.25">
      <c r="A11" s="4" t="s">
        <v>8</v>
      </c>
      <c r="B11" s="4" t="s">
        <v>14</v>
      </c>
      <c r="C11" s="5">
        <v>9674793</v>
      </c>
      <c r="D11" s="6">
        <v>0.46845161290322562</v>
      </c>
      <c r="E11" s="6">
        <v>0.59304301075268806</v>
      </c>
      <c r="F11" s="5">
        <v>2326827737.02</v>
      </c>
      <c r="G11" s="5">
        <v>49471468</v>
      </c>
      <c r="H11" s="5">
        <v>344611265.59999996</v>
      </c>
      <c r="I11" s="5">
        <v>2376299205.0200005</v>
      </c>
      <c r="J11" s="5">
        <v>2720910470.6200004</v>
      </c>
      <c r="K11" s="5">
        <v>245.61757600601899</v>
      </c>
      <c r="L11" s="5">
        <v>91691877.939999998</v>
      </c>
      <c r="M11" s="5">
        <v>290970911.38999999</v>
      </c>
      <c r="N11" s="5">
        <v>133766989.92</v>
      </c>
      <c r="O11" s="5">
        <v>16207725.600000011</v>
      </c>
      <c r="P11" s="5">
        <v>0</v>
      </c>
      <c r="Q11" s="5">
        <v>438189608.42000002</v>
      </c>
      <c r="R11" s="5">
        <v>93578342.820000008</v>
      </c>
      <c r="S11" s="5">
        <v>27212357.25</v>
      </c>
      <c r="T11" s="5">
        <v>532637504.85000002</v>
      </c>
      <c r="U11" s="5">
        <v>3374338675.54</v>
      </c>
      <c r="V11" s="5">
        <v>2908936709.8699999</v>
      </c>
      <c r="W11" s="5">
        <v>300.67172598628207</v>
      </c>
      <c r="X11" s="5">
        <v>2243125597.46</v>
      </c>
      <c r="Y11" s="5">
        <v>295683815.25</v>
      </c>
      <c r="Z11" s="5">
        <v>209105400</v>
      </c>
      <c r="AA11" s="5">
        <v>504789215.24999994</v>
      </c>
      <c r="AB11" s="5">
        <v>25093528</v>
      </c>
      <c r="AC11" s="5">
        <v>8725614.8900000006</v>
      </c>
      <c r="AD11" s="5">
        <v>0</v>
      </c>
      <c r="AE11" s="5">
        <v>823118</v>
      </c>
      <c r="AF11" s="5">
        <v>25382024.879999999</v>
      </c>
      <c r="AG11" s="5">
        <v>54424714.5</v>
      </c>
      <c r="AH11" s="5">
        <v>34642261.25</v>
      </c>
      <c r="AI11" s="5">
        <v>114449000.63</v>
      </c>
    </row>
    <row r="12" spans="1:35" x14ac:dyDescent="0.25">
      <c r="A12" s="4" t="s">
        <v>8</v>
      </c>
      <c r="B12" s="4" t="s">
        <v>15</v>
      </c>
      <c r="C12" s="5">
        <v>2868215</v>
      </c>
      <c r="D12" s="6">
        <v>0.46051315789473685</v>
      </c>
      <c r="E12" s="6">
        <v>0.57586184210526314</v>
      </c>
      <c r="F12" s="5">
        <v>755977098.54999995</v>
      </c>
      <c r="G12" s="5">
        <v>32345620</v>
      </c>
      <c r="H12" s="5">
        <v>98051740.919999987</v>
      </c>
      <c r="I12" s="5">
        <v>788322718.54999995</v>
      </c>
      <c r="J12" s="5">
        <v>886374459.47000003</v>
      </c>
      <c r="K12" s="5">
        <v>274.84784737197174</v>
      </c>
      <c r="L12" s="5">
        <v>32804914.289999999</v>
      </c>
      <c r="M12" s="5">
        <v>164245209.5</v>
      </c>
      <c r="N12" s="5">
        <v>0</v>
      </c>
      <c r="O12" s="5">
        <v>10473765.6</v>
      </c>
      <c r="P12" s="5">
        <v>21166666.670000002</v>
      </c>
      <c r="Q12" s="5">
        <v>113294151.51000001</v>
      </c>
      <c r="R12" s="5">
        <v>15242410.589999998</v>
      </c>
      <c r="S12" s="5">
        <v>9251808.75</v>
      </c>
      <c r="T12" s="5">
        <v>207523889.38999999</v>
      </c>
      <c r="U12" s="5">
        <v>1118392568.2</v>
      </c>
      <c r="V12" s="5">
        <v>995846607.94000006</v>
      </c>
      <c r="W12" s="5">
        <v>347.2008227904812</v>
      </c>
      <c r="X12" s="5">
        <v>643879746.46000004</v>
      </c>
      <c r="Y12" s="5">
        <v>208484447.82999998</v>
      </c>
      <c r="Z12" s="5">
        <v>46416225</v>
      </c>
      <c r="AA12" s="5">
        <v>254900672.82999998</v>
      </c>
      <c r="AB12" s="5">
        <v>8068107</v>
      </c>
      <c r="AC12" s="5">
        <v>0</v>
      </c>
      <c r="AD12" s="5">
        <v>0</v>
      </c>
      <c r="AE12" s="5">
        <v>1395263</v>
      </c>
      <c r="AF12" s="5">
        <v>43416800</v>
      </c>
      <c r="AG12" s="5">
        <v>18503617.510000002</v>
      </c>
      <c r="AH12" s="5">
        <v>9463371.1999999993</v>
      </c>
      <c r="AI12" s="5">
        <v>71383788.709999993</v>
      </c>
    </row>
    <row r="13" spans="1:35" x14ac:dyDescent="0.25">
      <c r="A13" s="4" t="s">
        <v>8</v>
      </c>
      <c r="B13" s="4" t="s">
        <v>16</v>
      </c>
      <c r="C13" s="5">
        <v>3560903</v>
      </c>
      <c r="D13" s="6">
        <v>0.40900000000000009</v>
      </c>
      <c r="E13" s="6">
        <v>0.60721428571428582</v>
      </c>
      <c r="F13" s="5">
        <v>741320110.97000003</v>
      </c>
      <c r="G13" s="5">
        <v>21521736</v>
      </c>
      <c r="H13" s="5">
        <v>108528886.89</v>
      </c>
      <c r="I13" s="5">
        <v>762841846.97000003</v>
      </c>
      <c r="J13" s="5">
        <v>871370733.86000013</v>
      </c>
      <c r="K13" s="5">
        <v>214.22707862865121</v>
      </c>
      <c r="L13" s="5">
        <v>34386155.710000001</v>
      </c>
      <c r="M13" s="5">
        <v>221933839.40000004</v>
      </c>
      <c r="N13" s="5">
        <v>0</v>
      </c>
      <c r="O13" s="5">
        <v>6850882.7999999998</v>
      </c>
      <c r="P13" s="5">
        <v>110000000</v>
      </c>
      <c r="Q13" s="5">
        <v>134214525.63</v>
      </c>
      <c r="R13" s="5">
        <v>25685638.740000002</v>
      </c>
      <c r="S13" s="5">
        <v>10015776.52</v>
      </c>
      <c r="T13" s="5">
        <v>263170877.91000003</v>
      </c>
      <c r="U13" s="5">
        <v>1170243027.0300002</v>
      </c>
      <c r="V13" s="5">
        <v>1026012724.88</v>
      </c>
      <c r="W13" s="5">
        <v>288.13273624134104</v>
      </c>
      <c r="X13" s="5">
        <v>783472803.55000007</v>
      </c>
      <c r="Y13" s="5">
        <v>83687077.999999985</v>
      </c>
      <c r="Z13" s="5">
        <v>118436866</v>
      </c>
      <c r="AA13" s="5">
        <v>202123944.00000003</v>
      </c>
      <c r="AB13" s="5">
        <v>10763635</v>
      </c>
      <c r="AC13" s="5">
        <v>107927194.5</v>
      </c>
      <c r="AD13" s="5">
        <v>0</v>
      </c>
      <c r="AE13" s="5">
        <v>0</v>
      </c>
      <c r="AF13" s="5">
        <v>131404577.42</v>
      </c>
      <c r="AG13" s="5">
        <v>20031553.039999999</v>
      </c>
      <c r="AH13" s="5">
        <v>118690829.10000001</v>
      </c>
      <c r="AI13" s="5">
        <v>270126959.56</v>
      </c>
    </row>
    <row r="14" spans="1:35" x14ac:dyDescent="0.25">
      <c r="A14" s="4" t="s">
        <v>8</v>
      </c>
      <c r="B14" s="4" t="s">
        <v>17</v>
      </c>
      <c r="C14" s="5">
        <v>2335053</v>
      </c>
      <c r="D14" s="6">
        <v>0.43425333333333338</v>
      </c>
      <c r="E14" s="6">
        <v>0.58833333333333337</v>
      </c>
      <c r="F14" s="5">
        <v>514341833.38</v>
      </c>
      <c r="G14" s="5">
        <v>22882584</v>
      </c>
      <c r="H14" s="5">
        <v>47594120.32</v>
      </c>
      <c r="I14" s="5">
        <v>537224417.38</v>
      </c>
      <c r="J14" s="5">
        <v>584818537.69999993</v>
      </c>
      <c r="K14" s="5">
        <v>230.06947481705981</v>
      </c>
      <c r="L14" s="5">
        <v>24433483.82</v>
      </c>
      <c r="M14" s="5">
        <v>120007068</v>
      </c>
      <c r="N14" s="5">
        <v>17064262.079999998</v>
      </c>
      <c r="O14" s="5">
        <v>6864775.1999999993</v>
      </c>
      <c r="P14" s="5">
        <v>0</v>
      </c>
      <c r="Q14" s="5">
        <v>65999055.519999996</v>
      </c>
      <c r="R14" s="5">
        <v>18404935.199999999</v>
      </c>
      <c r="S14" s="5">
        <v>6577442.0099999998</v>
      </c>
      <c r="T14" s="5">
        <v>168369589.09999999</v>
      </c>
      <c r="U14" s="5">
        <v>778170504.00999999</v>
      </c>
      <c r="V14" s="5">
        <v>705594006.48000002</v>
      </c>
      <c r="W14" s="5">
        <v>302.1747285736127</v>
      </c>
      <c r="X14" s="5">
        <v>418579282.98000002</v>
      </c>
      <c r="Y14" s="5">
        <v>84741130.180000007</v>
      </c>
      <c r="Z14" s="5">
        <v>63704309</v>
      </c>
      <c r="AA14" s="5">
        <v>148445439.18000001</v>
      </c>
      <c r="AB14" s="5">
        <v>4725020</v>
      </c>
      <c r="AC14" s="5">
        <v>0</v>
      </c>
      <c r="AD14" s="5">
        <v>0</v>
      </c>
      <c r="AE14" s="5">
        <v>0</v>
      </c>
      <c r="AF14" s="5">
        <v>1238400</v>
      </c>
      <c r="AG14" s="5">
        <v>13154884.02</v>
      </c>
      <c r="AH14" s="5">
        <v>4725019.8</v>
      </c>
      <c r="AI14" s="5">
        <v>19118303.82</v>
      </c>
    </row>
    <row r="15" spans="1:35" x14ac:dyDescent="0.25">
      <c r="A15" s="4" t="s">
        <v>18</v>
      </c>
      <c r="B15" s="4" t="s">
        <v>19</v>
      </c>
      <c r="C15" s="5">
        <v>817257</v>
      </c>
      <c r="D15" s="6">
        <v>0.49182352941176466</v>
      </c>
      <c r="E15" s="6">
        <v>0.55423529411764705</v>
      </c>
      <c r="F15" s="5">
        <v>196399908.38999999</v>
      </c>
      <c r="G15" s="5">
        <v>14082931.800000001</v>
      </c>
      <c r="H15" s="5">
        <v>15563081.18</v>
      </c>
      <c r="I15" s="5">
        <v>210482840.19</v>
      </c>
      <c r="J15" s="5">
        <v>226045921.37</v>
      </c>
      <c r="K15" s="5">
        <v>257.54791967520623</v>
      </c>
      <c r="L15" s="5">
        <v>15162928.85</v>
      </c>
      <c r="M15" s="5">
        <v>68110569.219999999</v>
      </c>
      <c r="N15" s="5">
        <v>0</v>
      </c>
      <c r="O15" s="5">
        <v>4230110.88</v>
      </c>
      <c r="P15" s="5">
        <v>0</v>
      </c>
      <c r="Q15" s="5">
        <v>20359710.52</v>
      </c>
      <c r="R15" s="5">
        <v>4796629.34</v>
      </c>
      <c r="S15" s="5">
        <v>2550776.4</v>
      </c>
      <c r="T15" s="5">
        <v>87503608.950000003</v>
      </c>
      <c r="U15" s="5">
        <v>320896936.06</v>
      </c>
      <c r="V15" s="5">
        <v>297986449.13999999</v>
      </c>
      <c r="W15" s="5">
        <v>364.6177997129422</v>
      </c>
      <c r="X15" s="5">
        <v>167920038.25999999</v>
      </c>
      <c r="Y15" s="5">
        <v>36278355.640000001</v>
      </c>
      <c r="Z15" s="5">
        <v>44624633</v>
      </c>
      <c r="AA15" s="5">
        <v>80902988.640000001</v>
      </c>
      <c r="AB15" s="5">
        <v>1651680</v>
      </c>
      <c r="AC15" s="5">
        <v>0</v>
      </c>
      <c r="AD15" s="5">
        <v>0</v>
      </c>
      <c r="AE15" s="5">
        <v>0</v>
      </c>
      <c r="AF15" s="5">
        <v>2283216</v>
      </c>
      <c r="AG15" s="5">
        <v>5101552.8099999996</v>
      </c>
      <c r="AH15" s="5">
        <v>1651680</v>
      </c>
      <c r="AI15" s="5">
        <v>9036448.8099999987</v>
      </c>
    </row>
    <row r="16" spans="1:35" x14ac:dyDescent="0.25">
      <c r="A16" s="4" t="s">
        <v>18</v>
      </c>
      <c r="B16" s="4" t="s">
        <v>20</v>
      </c>
      <c r="C16" s="5">
        <v>4269995</v>
      </c>
      <c r="D16" s="6">
        <v>0.58569841269841272</v>
      </c>
      <c r="E16" s="6">
        <v>0.55614285714285705</v>
      </c>
      <c r="F16" s="5">
        <v>612823229.25</v>
      </c>
      <c r="G16" s="5">
        <v>21755760</v>
      </c>
      <c r="H16" s="5">
        <v>47529583.170000002</v>
      </c>
      <c r="I16" s="5">
        <v>634578989.25</v>
      </c>
      <c r="J16" s="5">
        <v>682108572.41999996</v>
      </c>
      <c r="K16" s="5">
        <v>148.61352044908719</v>
      </c>
      <c r="L16" s="5">
        <v>30489366.390000001</v>
      </c>
      <c r="M16" s="5">
        <v>294993664.25999999</v>
      </c>
      <c r="N16" s="5">
        <v>0</v>
      </c>
      <c r="O16" s="5">
        <v>6526728</v>
      </c>
      <c r="P16" s="5">
        <v>127334451.36999999</v>
      </c>
      <c r="Q16" s="5">
        <v>58303834.239999995</v>
      </c>
      <c r="R16" s="5">
        <v>10774251.07</v>
      </c>
      <c r="S16" s="5">
        <v>12010244.5</v>
      </c>
      <c r="T16" s="5">
        <v>332009758.64999998</v>
      </c>
      <c r="U16" s="5">
        <v>1036902826.64</v>
      </c>
      <c r="V16" s="5">
        <v>966588747.9000001</v>
      </c>
      <c r="W16" s="5">
        <v>226.36765333448869</v>
      </c>
      <c r="X16" s="5">
        <v>681600342.89999998</v>
      </c>
      <c r="Y16" s="5">
        <v>147681223.31999999</v>
      </c>
      <c r="Z16" s="5">
        <v>92768818</v>
      </c>
      <c r="AA16" s="5">
        <v>240450041.31999999</v>
      </c>
      <c r="AB16" s="5">
        <v>14562000</v>
      </c>
      <c r="AC16" s="5">
        <v>0</v>
      </c>
      <c r="AD16" s="5">
        <v>0</v>
      </c>
      <c r="AE16" s="5">
        <v>0</v>
      </c>
      <c r="AF16" s="5">
        <v>10099851.449999999</v>
      </c>
      <c r="AG16" s="5">
        <v>24020488.989999998</v>
      </c>
      <c r="AH16" s="5">
        <v>14562000</v>
      </c>
      <c r="AI16" s="5">
        <v>48682340.439999998</v>
      </c>
    </row>
    <row r="17" spans="1:35" x14ac:dyDescent="0.25">
      <c r="A17" s="4" t="s">
        <v>18</v>
      </c>
      <c r="B17" s="4" t="s">
        <v>21</v>
      </c>
      <c r="C17" s="5">
        <v>877613</v>
      </c>
      <c r="D17" s="6">
        <v>0.47258823529411759</v>
      </c>
      <c r="E17" s="6">
        <v>0.60499999999999998</v>
      </c>
      <c r="F17" s="5">
        <v>136869167.77000001</v>
      </c>
      <c r="G17" s="5">
        <v>1405950</v>
      </c>
      <c r="H17" s="5">
        <v>12944514.539999999</v>
      </c>
      <c r="I17" s="5">
        <v>138275117.77000001</v>
      </c>
      <c r="J17" s="5">
        <v>151219632.31</v>
      </c>
      <c r="K17" s="5">
        <v>157.55819224418966</v>
      </c>
      <c r="L17" s="5">
        <v>7437392.6099999994</v>
      </c>
      <c r="M17" s="5">
        <v>159916328.99000001</v>
      </c>
      <c r="N17" s="5">
        <v>0</v>
      </c>
      <c r="O17" s="5">
        <v>421785</v>
      </c>
      <c r="P17" s="5">
        <v>56666666.670000002</v>
      </c>
      <c r="Q17" s="5">
        <v>26677888.41</v>
      </c>
      <c r="R17" s="5">
        <v>13733373.869999999</v>
      </c>
      <c r="S17" s="5">
        <v>2468468.16</v>
      </c>
      <c r="T17" s="5">
        <v>167775506.60000002</v>
      </c>
      <c r="U17" s="5">
        <v>335196980.94</v>
      </c>
      <c r="V17" s="5">
        <v>306050624.37</v>
      </c>
      <c r="W17" s="5">
        <v>348.73073253244883</v>
      </c>
      <c r="X17" s="5">
        <v>148252001.03</v>
      </c>
      <c r="Y17" s="5">
        <v>24900000</v>
      </c>
      <c r="Z17" s="5">
        <v>104562020</v>
      </c>
      <c r="AA17" s="5">
        <v>129462020</v>
      </c>
      <c r="AB17" s="5">
        <v>6899040</v>
      </c>
      <c r="AC17" s="5">
        <v>4864407.4400000004</v>
      </c>
      <c r="AD17" s="5">
        <v>0</v>
      </c>
      <c r="AE17" s="5">
        <v>0</v>
      </c>
      <c r="AF17" s="5">
        <v>25850211.039999999</v>
      </c>
      <c r="AG17" s="5">
        <v>4936936.32</v>
      </c>
      <c r="AH17" s="5">
        <v>11763447.440000001</v>
      </c>
      <c r="AI17" s="5">
        <v>42550594.799999997</v>
      </c>
    </row>
    <row r="18" spans="1:35" x14ac:dyDescent="0.25">
      <c r="A18" s="4" t="s">
        <v>18</v>
      </c>
      <c r="B18" s="4" t="s">
        <v>22</v>
      </c>
      <c r="C18" s="5">
        <v>8629015</v>
      </c>
      <c r="D18" s="6">
        <v>0.52675555555555542</v>
      </c>
      <c r="E18" s="6">
        <v>0.57866666666666611</v>
      </c>
      <c r="F18" s="5">
        <v>1361506935.47</v>
      </c>
      <c r="G18" s="5">
        <v>36342657.899999999</v>
      </c>
      <c r="H18" s="5">
        <v>123855602.49000001</v>
      </c>
      <c r="I18" s="5">
        <v>1397849593.3699999</v>
      </c>
      <c r="J18" s="5">
        <v>1521705195.8600001</v>
      </c>
      <c r="K18" s="5">
        <v>161.99410864044157</v>
      </c>
      <c r="L18" s="5">
        <v>58575352.319999993</v>
      </c>
      <c r="M18" s="5">
        <v>288614849.99000001</v>
      </c>
      <c r="N18" s="5">
        <v>0</v>
      </c>
      <c r="O18" s="5">
        <v>19192297.799999997</v>
      </c>
      <c r="P18" s="5">
        <v>327454257.63999999</v>
      </c>
      <c r="Q18" s="5">
        <v>153295307.64999998</v>
      </c>
      <c r="R18" s="5">
        <v>29439705.159999996</v>
      </c>
      <c r="S18" s="5">
        <v>24687477.440000001</v>
      </c>
      <c r="T18" s="5">
        <v>366382500.11000001</v>
      </c>
      <c r="U18" s="5">
        <v>1942214878.5700002</v>
      </c>
      <c r="V18" s="5">
        <v>1764232093.48</v>
      </c>
      <c r="W18" s="5">
        <v>204.45347394575163</v>
      </c>
      <c r="X18" s="5">
        <v>1401797524.9000001</v>
      </c>
      <c r="Y18" s="5">
        <v>226002163.44999999</v>
      </c>
      <c r="Z18" s="5">
        <v>343581664</v>
      </c>
      <c r="AA18" s="5">
        <v>569583827.44999993</v>
      </c>
      <c r="AB18" s="5">
        <v>164633221</v>
      </c>
      <c r="AC18" s="5">
        <v>87842691.420000002</v>
      </c>
      <c r="AD18" s="5">
        <v>0</v>
      </c>
      <c r="AE18" s="5">
        <v>2234155</v>
      </c>
      <c r="AF18" s="5">
        <v>16765758</v>
      </c>
      <c r="AG18" s="5">
        <v>49374954.880000003</v>
      </c>
      <c r="AH18" s="5">
        <v>254710069.36000001</v>
      </c>
      <c r="AI18" s="5">
        <v>320850782.24000001</v>
      </c>
    </row>
    <row r="19" spans="1:35" x14ac:dyDescent="0.25">
      <c r="A19" s="4" t="s">
        <v>18</v>
      </c>
      <c r="B19" s="4" t="s">
        <v>23</v>
      </c>
      <c r="C19" s="5">
        <v>1815278</v>
      </c>
      <c r="D19" s="6">
        <v>0.34366037735849053</v>
      </c>
      <c r="E19" s="6">
        <v>0.63188679245283019</v>
      </c>
      <c r="F19" s="5">
        <v>419685921.44</v>
      </c>
      <c r="G19" s="5">
        <v>7797995.2000000002</v>
      </c>
      <c r="H19" s="5">
        <v>38973711.600000001</v>
      </c>
      <c r="I19" s="5">
        <v>427483916.63999999</v>
      </c>
      <c r="J19" s="5">
        <v>466457628.24000001</v>
      </c>
      <c r="K19" s="5">
        <v>235.49225883859111</v>
      </c>
      <c r="L19" s="5">
        <v>18213573.329999998</v>
      </c>
      <c r="M19" s="5">
        <v>107603987.2</v>
      </c>
      <c r="N19" s="5">
        <v>0</v>
      </c>
      <c r="O19" s="5">
        <v>2674166.04</v>
      </c>
      <c r="P19" s="5">
        <v>0</v>
      </c>
      <c r="Q19" s="5">
        <v>40175565.859999999</v>
      </c>
      <c r="R19" s="5">
        <v>1201854.2600000002</v>
      </c>
      <c r="S19" s="5">
        <v>5105845</v>
      </c>
      <c r="T19" s="5">
        <v>128491726.56999999</v>
      </c>
      <c r="U19" s="5">
        <v>601257054.06999993</v>
      </c>
      <c r="V19" s="5">
        <v>555975643.21000004</v>
      </c>
      <c r="W19" s="5">
        <v>306.275756776648</v>
      </c>
      <c r="X19" s="5">
        <v>397526828.57000005</v>
      </c>
      <c r="Y19" s="5">
        <v>52470152.489999995</v>
      </c>
      <c r="Z19" s="5">
        <v>89476945</v>
      </c>
      <c r="AA19" s="5">
        <v>141947097.49000001</v>
      </c>
      <c r="AB19" s="5">
        <v>10780740</v>
      </c>
      <c r="AC19" s="5">
        <v>0</v>
      </c>
      <c r="AD19" s="5">
        <v>0</v>
      </c>
      <c r="AE19" s="5">
        <v>0</v>
      </c>
      <c r="AF19" s="5">
        <v>1153680</v>
      </c>
      <c r="AG19" s="5">
        <v>10211690</v>
      </c>
      <c r="AH19" s="5">
        <v>10780740</v>
      </c>
      <c r="AI19" s="5">
        <v>22146110</v>
      </c>
    </row>
    <row r="20" spans="1:35" x14ac:dyDescent="0.25">
      <c r="A20" s="4" t="s">
        <v>18</v>
      </c>
      <c r="B20" s="4" t="s">
        <v>24</v>
      </c>
      <c r="C20" s="5">
        <v>652713</v>
      </c>
      <c r="D20" s="6">
        <v>0.4790625</v>
      </c>
      <c r="E20" s="6">
        <v>0.57206250000000003</v>
      </c>
      <c r="F20" s="5">
        <v>140052660.29000002</v>
      </c>
      <c r="G20" s="5">
        <v>4504500</v>
      </c>
      <c r="H20" s="5">
        <v>9565310.1500000004</v>
      </c>
      <c r="I20" s="5">
        <v>144557160.29000002</v>
      </c>
      <c r="J20" s="5">
        <v>154122470.44</v>
      </c>
      <c r="K20" s="5">
        <v>221.47124431411666</v>
      </c>
      <c r="L20" s="5">
        <v>14421859.620000001</v>
      </c>
      <c r="M20" s="5">
        <v>81476548.879999995</v>
      </c>
      <c r="N20" s="5">
        <v>0</v>
      </c>
      <c r="O20" s="5">
        <v>1285830</v>
      </c>
      <c r="P20" s="5">
        <v>0</v>
      </c>
      <c r="Q20" s="5">
        <v>11599069.52</v>
      </c>
      <c r="R20" s="5">
        <v>2033759.3699999999</v>
      </c>
      <c r="S20" s="5">
        <v>1835890.37</v>
      </c>
      <c r="T20" s="5">
        <v>97184238.5</v>
      </c>
      <c r="U20" s="5">
        <v>255176358.67999998</v>
      </c>
      <c r="V20" s="5">
        <v>241741398.79000002</v>
      </c>
      <c r="W20" s="5">
        <v>370.36400192734021</v>
      </c>
      <c r="X20" s="5">
        <v>113267277.5</v>
      </c>
      <c r="Y20" s="5">
        <v>23422804.32</v>
      </c>
      <c r="Z20" s="5">
        <v>63417463</v>
      </c>
      <c r="AA20" s="5">
        <v>86840267.319999993</v>
      </c>
      <c r="AB20" s="5">
        <v>431736</v>
      </c>
      <c r="AC20" s="5">
        <v>0</v>
      </c>
      <c r="AD20" s="5">
        <v>0</v>
      </c>
      <c r="AE20" s="5">
        <v>0</v>
      </c>
      <c r="AF20" s="5">
        <v>0</v>
      </c>
      <c r="AG20" s="5">
        <v>3671780.75</v>
      </c>
      <c r="AH20" s="5">
        <v>431736</v>
      </c>
      <c r="AI20" s="5">
        <v>4103516.75</v>
      </c>
    </row>
    <row r="21" spans="1:35" x14ac:dyDescent="0.25">
      <c r="A21" s="4" t="s">
        <v>18</v>
      </c>
      <c r="B21" s="4" t="s">
        <v>25</v>
      </c>
      <c r="C21" s="5">
        <v>1586381</v>
      </c>
      <c r="D21" s="6">
        <v>0.39281481481481495</v>
      </c>
      <c r="E21" s="6">
        <v>0.63784444444444421</v>
      </c>
      <c r="F21" s="5">
        <v>424327865.44</v>
      </c>
      <c r="G21" s="5">
        <v>8718824.4000000004</v>
      </c>
      <c r="H21" s="5">
        <v>20571682.759999998</v>
      </c>
      <c r="I21" s="5">
        <v>433046689.84000003</v>
      </c>
      <c r="J21" s="5">
        <v>453618372.60000002</v>
      </c>
      <c r="K21" s="5">
        <v>272.9777334952953</v>
      </c>
      <c r="L21" s="5">
        <v>14620005.710000001</v>
      </c>
      <c r="M21" s="5">
        <v>91514752.489999995</v>
      </c>
      <c r="N21" s="5">
        <v>0</v>
      </c>
      <c r="O21" s="5">
        <v>2615647.3199999994</v>
      </c>
      <c r="P21" s="5">
        <v>0</v>
      </c>
      <c r="Q21" s="5">
        <v>26065389.5</v>
      </c>
      <c r="R21" s="5">
        <v>5493706.7400000002</v>
      </c>
      <c r="S21" s="5">
        <v>4521041.04</v>
      </c>
      <c r="T21" s="5">
        <v>108750405.52</v>
      </c>
      <c r="U21" s="5">
        <v>572383525.89999998</v>
      </c>
      <c r="V21" s="5">
        <v>541797095.36000001</v>
      </c>
      <c r="W21" s="5">
        <v>341.53024737436971</v>
      </c>
      <c r="X21" s="5">
        <v>255630638.87</v>
      </c>
      <c r="Y21" s="5">
        <v>70055784.700000003</v>
      </c>
      <c r="Z21" s="5">
        <v>122810475</v>
      </c>
      <c r="AA21" s="5">
        <v>192866259.70000002</v>
      </c>
      <c r="AB21" s="5">
        <v>12497120</v>
      </c>
      <c r="AC21" s="5">
        <v>0</v>
      </c>
      <c r="AD21" s="5">
        <v>0</v>
      </c>
      <c r="AE21" s="5">
        <v>0</v>
      </c>
      <c r="AF21" s="5">
        <v>1126080</v>
      </c>
      <c r="AG21" s="5">
        <v>9042082.0700000003</v>
      </c>
      <c r="AH21" s="5">
        <v>12497120</v>
      </c>
      <c r="AI21" s="5">
        <v>22665282.07</v>
      </c>
    </row>
    <row r="22" spans="1:35" x14ac:dyDescent="0.25">
      <c r="A22" s="4" t="s">
        <v>26</v>
      </c>
      <c r="B22" s="4" t="s">
        <v>27</v>
      </c>
      <c r="C22" s="5">
        <v>4108508</v>
      </c>
      <c r="D22" s="6">
        <v>0.26658227848101274</v>
      </c>
      <c r="E22" s="6">
        <v>0.68343037974683529</v>
      </c>
      <c r="F22" s="5">
        <v>918390551.38999999</v>
      </c>
      <c r="G22" s="5">
        <v>11644914</v>
      </c>
      <c r="H22" s="5">
        <v>128423964.87</v>
      </c>
      <c r="I22" s="5">
        <v>930035465.38999999</v>
      </c>
      <c r="J22" s="5">
        <v>1058459430.26</v>
      </c>
      <c r="K22" s="5">
        <v>226.36817681503845</v>
      </c>
      <c r="L22" s="5">
        <v>78479778.840000004</v>
      </c>
      <c r="M22" s="5">
        <v>189096541.72999999</v>
      </c>
      <c r="N22" s="5">
        <v>0</v>
      </c>
      <c r="O22" s="5">
        <v>5766528.5999999996</v>
      </c>
      <c r="P22" s="5">
        <v>0</v>
      </c>
      <c r="Q22" s="5">
        <v>163912064.63</v>
      </c>
      <c r="R22" s="5">
        <v>35488099.760000005</v>
      </c>
      <c r="S22" s="5">
        <v>11556028.890000001</v>
      </c>
      <c r="T22" s="5">
        <v>273342849.17000002</v>
      </c>
      <c r="U22" s="5">
        <v>1378846408.0799999</v>
      </c>
      <c r="V22" s="5">
        <v>1203378314.5599999</v>
      </c>
      <c r="W22" s="5">
        <v>292.89910462873627</v>
      </c>
      <c r="X22" s="5">
        <v>1047465171.3700001</v>
      </c>
      <c r="Y22" s="5">
        <v>76273057.810000002</v>
      </c>
      <c r="Z22" s="5">
        <v>145974184</v>
      </c>
      <c r="AA22" s="5">
        <v>222247241.81</v>
      </c>
      <c r="AB22" s="5">
        <v>2445298</v>
      </c>
      <c r="AC22" s="5">
        <v>0</v>
      </c>
      <c r="AD22" s="5">
        <v>0</v>
      </c>
      <c r="AE22" s="5">
        <v>20311200</v>
      </c>
      <c r="AF22" s="5">
        <v>2082546</v>
      </c>
      <c r="AG22" s="5">
        <v>23112057.789999999</v>
      </c>
      <c r="AH22" s="5">
        <v>22756498.5</v>
      </c>
      <c r="AI22" s="5">
        <v>47951102.289999999</v>
      </c>
    </row>
    <row r="23" spans="1:35" x14ac:dyDescent="0.25">
      <c r="A23" s="4" t="s">
        <v>26</v>
      </c>
      <c r="B23" s="4" t="s">
        <v>28</v>
      </c>
      <c r="C23" s="5">
        <v>21411923</v>
      </c>
      <c r="D23" s="6">
        <v>0.31564754098360676</v>
      </c>
      <c r="E23" s="6">
        <v>0.66709601873536262</v>
      </c>
      <c r="F23" s="5">
        <v>5237723189.79</v>
      </c>
      <c r="G23" s="5">
        <v>119876473</v>
      </c>
      <c r="H23" s="5">
        <v>786552780.47000003</v>
      </c>
      <c r="I23" s="5">
        <v>5357599662.79</v>
      </c>
      <c r="J23" s="5">
        <v>6144152443.2599983</v>
      </c>
      <c r="K23" s="5">
        <v>250.21571685971409</v>
      </c>
      <c r="L23" s="5">
        <v>322842372.64999998</v>
      </c>
      <c r="M23" s="5">
        <v>465928288.51999998</v>
      </c>
      <c r="N23" s="5">
        <v>50985755.000000007</v>
      </c>
      <c r="O23" s="5">
        <v>47073620.399999999</v>
      </c>
      <c r="P23" s="5">
        <v>49443395.100000001</v>
      </c>
      <c r="Q23" s="5">
        <v>983728234.51999974</v>
      </c>
      <c r="R23" s="5">
        <v>197175454.04999998</v>
      </c>
      <c r="S23" s="5">
        <v>60225464.060000002</v>
      </c>
      <c r="T23" s="5">
        <v>886830036.57000017</v>
      </c>
      <c r="U23" s="5">
        <v>7288383397.9399986</v>
      </c>
      <c r="V23" s="5">
        <v>6244429699.3599977</v>
      </c>
      <c r="W23" s="5">
        <v>291.63329698878505</v>
      </c>
      <c r="X23" s="5">
        <v>5155339806.4500017</v>
      </c>
      <c r="Y23" s="5">
        <v>378314684.93000001</v>
      </c>
      <c r="Z23" s="5">
        <v>652475013</v>
      </c>
      <c r="AA23" s="5">
        <v>1030789697.9300001</v>
      </c>
      <c r="AB23" s="5">
        <v>133101553</v>
      </c>
      <c r="AC23" s="5">
        <v>302468663.52999997</v>
      </c>
      <c r="AD23" s="5">
        <v>0</v>
      </c>
      <c r="AE23" s="5">
        <v>1237361</v>
      </c>
      <c r="AF23" s="5">
        <v>23476072.300000004</v>
      </c>
      <c r="AG23" s="5">
        <v>120450928.11</v>
      </c>
      <c r="AH23" s="5">
        <v>436807577.44999999</v>
      </c>
      <c r="AI23" s="5">
        <v>580734577.86000001</v>
      </c>
    </row>
    <row r="24" spans="1:35" x14ac:dyDescent="0.25">
      <c r="A24" s="4" t="s">
        <v>26</v>
      </c>
      <c r="B24" s="4" t="s">
        <v>29</v>
      </c>
      <c r="C24" s="5">
        <v>17463349</v>
      </c>
      <c r="D24" s="6">
        <v>0.27345161290322578</v>
      </c>
      <c r="E24" s="6">
        <v>0.7012903225806455</v>
      </c>
      <c r="F24" s="5">
        <v>3950101208.750001</v>
      </c>
      <c r="G24" s="5">
        <v>58231832.32</v>
      </c>
      <c r="H24" s="5">
        <v>409487725.90000004</v>
      </c>
      <c r="I24" s="5">
        <v>4008333041.0700002</v>
      </c>
      <c r="J24" s="5">
        <v>4417820766.9700003</v>
      </c>
      <c r="K24" s="5">
        <v>229.52831333039271</v>
      </c>
      <c r="L24" s="5">
        <v>144701574.35000002</v>
      </c>
      <c r="M24" s="5">
        <v>561043245.00999999</v>
      </c>
      <c r="N24" s="5">
        <v>0</v>
      </c>
      <c r="O24" s="5">
        <v>17328976.200000003</v>
      </c>
      <c r="P24" s="5">
        <v>490685442.52999997</v>
      </c>
      <c r="Q24" s="5">
        <v>512268795.49000001</v>
      </c>
      <c r="R24" s="5">
        <v>102781069.59</v>
      </c>
      <c r="S24" s="5">
        <v>49119282.630000003</v>
      </c>
      <c r="T24" s="5">
        <v>723073795.55999994</v>
      </c>
      <c r="U24" s="5">
        <v>5292794914.75</v>
      </c>
      <c r="V24" s="5">
        <v>4731406836.6300011</v>
      </c>
      <c r="W24" s="5">
        <v>270.93353265917096</v>
      </c>
      <c r="X24" s="5">
        <v>4257475422.2499995</v>
      </c>
      <c r="Y24" s="5">
        <v>451776360.44999999</v>
      </c>
      <c r="Z24" s="5">
        <v>412696502</v>
      </c>
      <c r="AA24" s="5">
        <v>864472862.45000005</v>
      </c>
      <c r="AB24" s="5">
        <v>92338497</v>
      </c>
      <c r="AC24" s="5">
        <v>375743364.22000003</v>
      </c>
      <c r="AD24" s="5">
        <v>0</v>
      </c>
      <c r="AE24" s="5">
        <v>4680468</v>
      </c>
      <c r="AF24" s="5">
        <v>285782919.44999999</v>
      </c>
      <c r="AG24" s="5">
        <v>98238565.25</v>
      </c>
      <c r="AH24" s="5">
        <v>472762329.98000002</v>
      </c>
      <c r="AI24" s="5">
        <v>856783814.67999995</v>
      </c>
    </row>
    <row r="25" spans="1:35" x14ac:dyDescent="0.25">
      <c r="A25" s="4" t="s">
        <v>26</v>
      </c>
      <c r="B25" s="4" t="s">
        <v>30</v>
      </c>
      <c r="C25" s="5">
        <v>46649132</v>
      </c>
      <c r="D25" s="6">
        <v>0.23981269349845216</v>
      </c>
      <c r="E25" s="6">
        <v>0.73838235294117749</v>
      </c>
      <c r="F25" s="5">
        <v>9814475483.7799988</v>
      </c>
      <c r="G25" s="5">
        <v>239566985</v>
      </c>
      <c r="H25" s="5">
        <v>1586749591.9099998</v>
      </c>
      <c r="I25" s="5">
        <v>10054042468.779999</v>
      </c>
      <c r="J25" s="5">
        <v>11640792060.689999</v>
      </c>
      <c r="K25" s="5">
        <v>215.52474907314456</v>
      </c>
      <c r="L25" s="5">
        <v>405470202.28000009</v>
      </c>
      <c r="M25" s="5">
        <v>128870512.38999999</v>
      </c>
      <c r="N25" s="5">
        <v>407343009.88</v>
      </c>
      <c r="O25" s="5">
        <v>75133130.999999896</v>
      </c>
      <c r="P25" s="5">
        <v>437069844.46000004</v>
      </c>
      <c r="Q25" s="5">
        <v>1934960809.7300003</v>
      </c>
      <c r="R25" s="5">
        <v>348211217.82000005</v>
      </c>
      <c r="S25" s="5">
        <v>131210336.53</v>
      </c>
      <c r="T25" s="5">
        <v>1016816855.5499997</v>
      </c>
      <c r="U25" s="5">
        <v>13137030470.589998</v>
      </c>
      <c r="V25" s="5">
        <v>11070859324.329998</v>
      </c>
      <c r="W25" s="5">
        <v>237.32187180524599</v>
      </c>
      <c r="X25" s="5">
        <v>11085866012.769999</v>
      </c>
      <c r="Y25" s="5">
        <v>675159431.55999994</v>
      </c>
      <c r="Z25" s="5">
        <v>1090765025</v>
      </c>
      <c r="AA25" s="5">
        <v>1765924456.5599999</v>
      </c>
      <c r="AB25" s="5">
        <v>129310693</v>
      </c>
      <c r="AC25" s="5">
        <v>20336975.32</v>
      </c>
      <c r="AD25" s="5">
        <v>0</v>
      </c>
      <c r="AE25" s="5">
        <v>2544906</v>
      </c>
      <c r="AF25" s="5">
        <v>188776541.14999998</v>
      </c>
      <c r="AG25" s="5">
        <v>262420673.03999999</v>
      </c>
      <c r="AH25" s="5">
        <v>152192573.45999998</v>
      </c>
      <c r="AI25" s="5">
        <v>603389787.64999998</v>
      </c>
    </row>
    <row r="26" spans="1:35" x14ac:dyDescent="0.25">
      <c r="A26" s="4" t="s">
        <v>31</v>
      </c>
      <c r="B26" s="4" t="s">
        <v>32</v>
      </c>
      <c r="C26" s="5">
        <v>10689696</v>
      </c>
      <c r="D26" s="6">
        <v>0.27254509803921595</v>
      </c>
      <c r="E26" s="6">
        <v>0.70170588235294085</v>
      </c>
      <c r="F26" s="5">
        <v>2933283974.3400002</v>
      </c>
      <c r="G26" s="5">
        <v>95725214</v>
      </c>
      <c r="H26" s="5">
        <v>488232769.80000001</v>
      </c>
      <c r="I26" s="5">
        <v>3029009188.3400002</v>
      </c>
      <c r="J26" s="5">
        <v>3517241958.1399999</v>
      </c>
      <c r="K26" s="5">
        <v>283.3578418263719</v>
      </c>
      <c r="L26" s="5">
        <v>120848872.45</v>
      </c>
      <c r="M26" s="5">
        <v>182217379.63</v>
      </c>
      <c r="N26" s="5">
        <v>299384368.38</v>
      </c>
      <c r="O26" s="5">
        <v>30575879.399999976</v>
      </c>
      <c r="P26" s="5">
        <v>46243773.299999997</v>
      </c>
      <c r="Q26" s="5">
        <v>623017738.28999996</v>
      </c>
      <c r="R26" s="5">
        <v>134784968.49000001</v>
      </c>
      <c r="S26" s="5">
        <v>32620323.539999999</v>
      </c>
      <c r="T26" s="5">
        <v>633026499.86000025</v>
      </c>
      <c r="U26" s="5">
        <v>4317673750.0299997</v>
      </c>
      <c r="V26" s="5">
        <v>3662035688.1999989</v>
      </c>
      <c r="W26" s="5">
        <v>342.57622370177774</v>
      </c>
      <c r="X26" s="5">
        <v>3326429056.1199999</v>
      </c>
      <c r="Y26" s="5">
        <v>220277633.80999997</v>
      </c>
      <c r="Z26" s="5">
        <v>174172088</v>
      </c>
      <c r="AA26" s="5">
        <v>394449721.81000006</v>
      </c>
      <c r="AB26" s="5">
        <v>27152595</v>
      </c>
      <c r="AC26" s="5">
        <v>28673285</v>
      </c>
      <c r="AD26" s="5">
        <v>0</v>
      </c>
      <c r="AE26" s="5">
        <v>2238600</v>
      </c>
      <c r="AF26" s="5">
        <v>21009625.75</v>
      </c>
      <c r="AG26" s="5">
        <v>65240647.07</v>
      </c>
      <c r="AH26" s="5">
        <v>58064479.459999993</v>
      </c>
      <c r="AI26" s="5">
        <v>144314752.28</v>
      </c>
    </row>
    <row r="27" spans="1:35" x14ac:dyDescent="0.25">
      <c r="A27" s="4" t="s">
        <v>31</v>
      </c>
      <c r="B27" s="4" t="s">
        <v>33</v>
      </c>
      <c r="C27" s="5">
        <v>11047697</v>
      </c>
      <c r="D27" s="6">
        <v>0.23660447761194023</v>
      </c>
      <c r="E27" s="6">
        <v>0.71614925373134386</v>
      </c>
      <c r="F27" s="5">
        <v>3155875482.75</v>
      </c>
      <c r="G27" s="5">
        <v>62387258</v>
      </c>
      <c r="H27" s="5">
        <v>357835409.21000004</v>
      </c>
      <c r="I27" s="5">
        <v>3218262740.75</v>
      </c>
      <c r="J27" s="5">
        <v>3576098149.9599986</v>
      </c>
      <c r="K27" s="5">
        <v>291.30620985984683</v>
      </c>
      <c r="L27" s="5">
        <v>179312772.37</v>
      </c>
      <c r="M27" s="5">
        <v>196318819.96000001</v>
      </c>
      <c r="N27" s="5">
        <v>77994537.829999998</v>
      </c>
      <c r="O27" s="5">
        <v>20593329.000000004</v>
      </c>
      <c r="P27" s="5">
        <v>32980898.609999999</v>
      </c>
      <c r="Q27" s="5">
        <v>466411624.35000002</v>
      </c>
      <c r="R27" s="5">
        <v>108576215.13999999</v>
      </c>
      <c r="S27" s="5">
        <v>32252269.579999998</v>
      </c>
      <c r="T27" s="5">
        <v>474219459.16000021</v>
      </c>
      <c r="U27" s="5">
        <v>4191146093.8400011</v>
      </c>
      <c r="V27" s="5">
        <v>3692482199.9100008</v>
      </c>
      <c r="W27" s="5">
        <v>334.23094423299273</v>
      </c>
      <c r="X27" s="5">
        <v>2874664101.6700006</v>
      </c>
      <c r="Y27" s="5">
        <v>171093242.68000001</v>
      </c>
      <c r="Z27" s="5">
        <v>256482911</v>
      </c>
      <c r="AA27" s="5">
        <v>427576153.68000007</v>
      </c>
      <c r="AB27" s="5">
        <v>66313552</v>
      </c>
      <c r="AC27" s="5">
        <v>91357596.63000001</v>
      </c>
      <c r="AD27" s="5">
        <v>0</v>
      </c>
      <c r="AE27" s="5">
        <v>2029496</v>
      </c>
      <c r="AF27" s="5">
        <v>274852341.18000007</v>
      </c>
      <c r="AG27" s="5">
        <v>64504539.170000002</v>
      </c>
      <c r="AH27" s="5">
        <v>159700647.13</v>
      </c>
      <c r="AI27" s="5">
        <v>499057527.48000002</v>
      </c>
    </row>
    <row r="28" spans="1:35" x14ac:dyDescent="0.25">
      <c r="A28" s="4" t="s">
        <v>31</v>
      </c>
      <c r="B28" s="4" t="s">
        <v>34</v>
      </c>
      <c r="C28" s="5">
        <v>7338473</v>
      </c>
      <c r="D28" s="6">
        <v>0.21557432432432441</v>
      </c>
      <c r="E28" s="6">
        <v>0.72423310810810748</v>
      </c>
      <c r="F28" s="5">
        <v>1671024510.6900003</v>
      </c>
      <c r="G28" s="5">
        <v>41182818</v>
      </c>
      <c r="H28" s="5">
        <v>233810766.22000003</v>
      </c>
      <c r="I28" s="5">
        <v>1712207328.6900003</v>
      </c>
      <c r="J28" s="5">
        <v>1946018094.9099998</v>
      </c>
      <c r="K28" s="5">
        <v>233.31929254083244</v>
      </c>
      <c r="L28" s="5">
        <v>101289605.63</v>
      </c>
      <c r="M28" s="5">
        <v>175999885.91</v>
      </c>
      <c r="N28" s="5">
        <v>25353500.590000004</v>
      </c>
      <c r="O28" s="5">
        <v>17167070.400000006</v>
      </c>
      <c r="P28" s="5">
        <v>21000000</v>
      </c>
      <c r="Q28" s="5">
        <v>332083729.57999998</v>
      </c>
      <c r="R28" s="5">
        <v>98272963.360000014</v>
      </c>
      <c r="S28" s="5">
        <v>20640973.809999999</v>
      </c>
      <c r="T28" s="5">
        <v>319810062.53000009</v>
      </c>
      <c r="U28" s="5">
        <v>2384742094.6099992</v>
      </c>
      <c r="V28" s="5">
        <v>2032017391.2199998</v>
      </c>
      <c r="W28" s="5">
        <v>276.89921203225794</v>
      </c>
      <c r="X28" s="5">
        <v>2158109942.4099998</v>
      </c>
      <c r="Y28" s="5">
        <v>56272943.719999999</v>
      </c>
      <c r="Z28" s="5">
        <v>279842341</v>
      </c>
      <c r="AA28" s="5">
        <v>336115284.72000003</v>
      </c>
      <c r="AB28" s="5">
        <v>55937943</v>
      </c>
      <c r="AC28" s="5">
        <v>26285912.640000001</v>
      </c>
      <c r="AD28" s="5">
        <v>0</v>
      </c>
      <c r="AE28" s="5">
        <v>1079722</v>
      </c>
      <c r="AF28" s="5">
        <v>9146174.6600000001</v>
      </c>
      <c r="AG28" s="5">
        <v>41281947.619999997</v>
      </c>
      <c r="AH28" s="5">
        <v>83303579.090000004</v>
      </c>
      <c r="AI28" s="5">
        <v>133731701.37</v>
      </c>
    </row>
    <row r="29" spans="1:35" s="7" customFormat="1" ht="14.25" customHeight="1" x14ac:dyDescent="0.25">
      <c r="A29" s="14" t="s">
        <v>35</v>
      </c>
      <c r="B29" s="14"/>
      <c r="C29" s="12">
        <f>SUM(C2:C28)</f>
        <v>210912558</v>
      </c>
      <c r="D29" s="13">
        <f>AVERAGE(D2:D28)</f>
        <v>0.38912970412987441</v>
      </c>
      <c r="E29" s="13">
        <f>AVERAGE(E2:E28)</f>
        <v>0.63759608365352805</v>
      </c>
      <c r="F29" s="12">
        <f>SUM(F2:F28)</f>
        <v>46983261982</v>
      </c>
      <c r="G29" s="12">
        <f t="shared" ref="G29:L29" si="0">SUM(G2:G28)</f>
        <v>1258357600.72</v>
      </c>
      <c r="H29" s="12">
        <f t="shared" si="0"/>
        <v>6290787066.420001</v>
      </c>
      <c r="I29" s="12">
        <f t="shared" si="0"/>
        <v>48241619582.720001</v>
      </c>
      <c r="J29" s="12">
        <f t="shared" si="0"/>
        <v>54532406649.139984</v>
      </c>
      <c r="K29" s="15">
        <f>I29/C29</f>
        <v>228.72805697382896</v>
      </c>
      <c r="L29" s="12">
        <f t="shared" si="0"/>
        <v>2310588249.1200008</v>
      </c>
      <c r="M29" s="12">
        <f t="shared" ref="M29" si="1">SUM(M2:M28)</f>
        <v>5354392060.9899998</v>
      </c>
      <c r="N29" s="12">
        <f t="shared" ref="N29" si="2">SUM(N2:N28)</f>
        <v>1254750843.2299998</v>
      </c>
      <c r="O29" s="12">
        <f t="shared" ref="O29" si="3">SUM(O2:O28)</f>
        <v>422277586.55999982</v>
      </c>
      <c r="P29" s="12">
        <f t="shared" ref="P29" si="4">SUM(P2:P28)</f>
        <v>2274665450.3800001</v>
      </c>
      <c r="Q29" s="12">
        <f t="shared" ref="Q29" si="5">SUM(Q2:Q28)</f>
        <v>7823814968.9100008</v>
      </c>
      <c r="R29" s="12">
        <f t="shared" ref="R29" si="6">SUM(R2:R28)</f>
        <v>1533027902.4900002</v>
      </c>
      <c r="S29" s="12">
        <f t="shared" ref="S29" si="7">SUM(S2:S28)</f>
        <v>600000000</v>
      </c>
      <c r="T29" s="12">
        <f t="shared" ref="T29" si="8">SUM(T2:T28)</f>
        <v>9342008739.8999996</v>
      </c>
      <c r="U29" s="12">
        <f t="shared" ref="U29" si="9">SUM(U2:U28)</f>
        <v>66007443291.529991</v>
      </c>
      <c r="V29" s="12">
        <f t="shared" ref="V29" si="10">SUM(V2:V28)</f>
        <v>57583628322.619995</v>
      </c>
      <c r="W29" s="12">
        <f>V29/C29</f>
        <v>273.02133580220482</v>
      </c>
      <c r="X29" s="12">
        <f t="shared" ref="X29" si="11">SUM(X2:X28)</f>
        <v>48083402966.910004</v>
      </c>
      <c r="Y29" s="12">
        <f t="shared" ref="Y29" si="12">SUM(Y2:Y28)</f>
        <v>5525903154.8099995</v>
      </c>
      <c r="Z29" s="12">
        <f t="shared" ref="Z29" si="13">SUM(Z2:Z28)</f>
        <v>5923943837</v>
      </c>
      <c r="AA29" s="12">
        <f t="shared" ref="AA29" si="14">SUM(AA2:AA28)</f>
        <v>11449846991.809999</v>
      </c>
      <c r="AB29" s="12">
        <f t="shared" ref="AB29" si="15">SUM(AB2:AB28)</f>
        <v>977773496</v>
      </c>
      <c r="AC29" s="12">
        <f t="shared" ref="AC29" si="16">SUM(AC2:AC28)</f>
        <v>1480040000.6600001</v>
      </c>
      <c r="AD29" s="12">
        <f t="shared" ref="AD29" si="17">SUM(AD2:AD28)</f>
        <v>0</v>
      </c>
      <c r="AE29" s="12">
        <f t="shared" ref="AE29" si="18">SUM(AE2:AE28)</f>
        <v>51652962</v>
      </c>
      <c r="AF29" s="12">
        <f t="shared" ref="AF29" si="19">SUM(AF2:AF28)</f>
        <v>1396719142.48</v>
      </c>
      <c r="AG29" s="12">
        <f t="shared" ref="AG29" si="20">SUM(AG2:AG28)</f>
        <v>1200000000</v>
      </c>
      <c r="AH29" s="12">
        <f t="shared" ref="AH29" si="21">SUM(AH2:AH28)</f>
        <v>2509466473.9300003</v>
      </c>
      <c r="AI29" s="12">
        <f t="shared" ref="AI29" si="22">SUM(AI2:AI28)</f>
        <v>5106185616.4100008</v>
      </c>
    </row>
  </sheetData>
  <autoFilter ref="A1:AI29"/>
  <mergeCells count="1">
    <mergeCell ref="A29:B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8"/>
  <sheetViews>
    <sheetView workbookViewId="0">
      <pane xSplit="1" ySplit="1" topLeftCell="B464" activePane="bottomRight" state="frozen"/>
      <selection pane="topRight" activeCell="B1" sqref="B1"/>
      <selection pane="bottomLeft" activeCell="A2" sqref="A2"/>
      <selection pane="bottomRight" activeCell="A488" sqref="A488:XFD488"/>
    </sheetView>
  </sheetViews>
  <sheetFormatPr defaultRowHeight="15" x14ac:dyDescent="0.25"/>
  <cols>
    <col min="1" max="1" width="53.140625" style="1" bestFit="1" customWidth="1"/>
    <col min="2" max="2" width="15.140625" style="1" bestFit="1" customWidth="1"/>
    <col min="3" max="4" width="8" style="3" bestFit="1" customWidth="1"/>
    <col min="5" max="5" width="16.42578125" style="1" bestFit="1" customWidth="1"/>
    <col min="6" max="7" width="15.42578125" style="1" bestFit="1" customWidth="1"/>
    <col min="8" max="8" width="19.42578125" style="1" bestFit="1" customWidth="1"/>
    <col min="9" max="9" width="16.42578125" style="1" bestFit="1" customWidth="1"/>
    <col min="10" max="10" width="13.85546875" style="2" bestFit="1" customWidth="1"/>
    <col min="11" max="11" width="18.85546875" style="1" bestFit="1" customWidth="1"/>
    <col min="12" max="12" width="24" style="1" bestFit="1" customWidth="1"/>
    <col min="13" max="13" width="17.28515625" style="1" bestFit="1" customWidth="1"/>
    <col min="14" max="14" width="13.85546875" style="1" bestFit="1" customWidth="1"/>
    <col min="15" max="15" width="21" style="1" bestFit="1" customWidth="1"/>
    <col min="16" max="16" width="15.42578125" style="1" bestFit="1" customWidth="1"/>
    <col min="17" max="17" width="16.42578125" style="1" bestFit="1" customWidth="1"/>
    <col min="18" max="18" width="25.140625" style="1" bestFit="1" customWidth="1"/>
    <col min="19" max="19" width="31.7109375" style="1" bestFit="1" customWidth="1"/>
    <col min="20" max="20" width="20.5703125" style="1" bestFit="1" customWidth="1"/>
    <col min="21" max="21" width="22.42578125" style="1" bestFit="1" customWidth="1"/>
    <col min="22" max="22" width="13.85546875" style="2" bestFit="1" customWidth="1"/>
    <col min="23" max="23" width="19.28515625" style="1" bestFit="1" customWidth="1"/>
    <col min="24" max="24" width="23.42578125" style="1" bestFit="1" customWidth="1"/>
    <col min="25" max="25" width="28.5703125" style="1" bestFit="1" customWidth="1"/>
    <col min="26" max="27" width="18.85546875" style="1" bestFit="1" customWidth="1"/>
    <col min="28" max="28" width="24" style="1" bestFit="1" customWidth="1"/>
    <col min="29" max="29" width="17.28515625" style="1" bestFit="1" customWidth="1"/>
    <col min="30" max="30" width="12.7109375" style="1" bestFit="1" customWidth="1"/>
    <col min="31" max="31" width="21" style="1" bestFit="1" customWidth="1"/>
    <col min="32" max="32" width="23.140625" style="1" bestFit="1" customWidth="1"/>
    <col min="33" max="33" width="30" style="1" bestFit="1" customWidth="1"/>
    <col min="34" max="34" width="24.5703125" style="1" bestFit="1" customWidth="1"/>
    <col min="35" max="16384" width="9.140625" style="1"/>
  </cols>
  <sheetData>
    <row r="1" spans="1:34" s="7" customFormat="1" ht="42.75" customHeight="1" x14ac:dyDescent="0.25">
      <c r="A1" s="22" t="s">
        <v>513</v>
      </c>
      <c r="B1" s="23" t="s">
        <v>514</v>
      </c>
      <c r="C1" s="22" t="s">
        <v>1</v>
      </c>
      <c r="D1" s="22" t="s">
        <v>2</v>
      </c>
      <c r="E1" s="22" t="s">
        <v>515</v>
      </c>
      <c r="F1" s="22" t="s">
        <v>516</v>
      </c>
      <c r="G1" s="22" t="s">
        <v>517</v>
      </c>
      <c r="H1" s="22" t="s">
        <v>518</v>
      </c>
      <c r="I1" s="22" t="s">
        <v>519</v>
      </c>
      <c r="J1" s="24" t="s">
        <v>520</v>
      </c>
      <c r="K1" s="22" t="s">
        <v>521</v>
      </c>
      <c r="L1" s="22" t="s">
        <v>522</v>
      </c>
      <c r="M1" s="22" t="s">
        <v>523</v>
      </c>
      <c r="N1" s="22" t="s">
        <v>524</v>
      </c>
      <c r="O1" s="22" t="s">
        <v>525</v>
      </c>
      <c r="P1" s="22" t="s">
        <v>526</v>
      </c>
      <c r="Q1" s="22" t="s">
        <v>527</v>
      </c>
      <c r="R1" s="22" t="s">
        <v>528</v>
      </c>
      <c r="S1" s="22" t="s">
        <v>529</v>
      </c>
      <c r="T1" s="22" t="s">
        <v>530</v>
      </c>
      <c r="U1" s="22" t="s">
        <v>531</v>
      </c>
      <c r="V1" s="22" t="s">
        <v>532</v>
      </c>
      <c r="W1" s="22" t="s">
        <v>533</v>
      </c>
      <c r="X1" s="22" t="s">
        <v>534</v>
      </c>
      <c r="Y1" s="22" t="s">
        <v>535</v>
      </c>
      <c r="Z1" s="22" t="s">
        <v>536</v>
      </c>
      <c r="AA1" s="22" t="s">
        <v>537</v>
      </c>
      <c r="AB1" s="22" t="s">
        <v>538</v>
      </c>
      <c r="AC1" s="22" t="s">
        <v>544</v>
      </c>
      <c r="AD1" s="22" t="s">
        <v>539</v>
      </c>
      <c r="AE1" s="22" t="s">
        <v>540</v>
      </c>
      <c r="AF1" s="22" t="s">
        <v>541</v>
      </c>
      <c r="AG1" s="22" t="s">
        <v>542</v>
      </c>
      <c r="AH1" s="22" t="s">
        <v>543</v>
      </c>
    </row>
    <row r="2" spans="1:34" x14ac:dyDescent="0.25">
      <c r="A2" s="16" t="s">
        <v>36</v>
      </c>
      <c r="B2" s="17">
        <v>53751</v>
      </c>
      <c r="C2" s="10">
        <v>0.46766666666666667</v>
      </c>
      <c r="D2" s="10">
        <v>0.61833333333333329</v>
      </c>
      <c r="E2" s="17">
        <v>679320</v>
      </c>
      <c r="F2" s="17">
        <v>0</v>
      </c>
      <c r="G2" s="17">
        <v>0</v>
      </c>
      <c r="H2" s="17">
        <v>679320</v>
      </c>
      <c r="I2" s="17">
        <v>679320</v>
      </c>
      <c r="J2" s="18">
        <v>12.638276497181447</v>
      </c>
      <c r="K2" s="17">
        <v>184152</v>
      </c>
      <c r="L2" s="17">
        <v>0</v>
      </c>
      <c r="M2" s="17">
        <v>0</v>
      </c>
      <c r="N2" s="17">
        <v>0</v>
      </c>
      <c r="O2" s="17">
        <v>0</v>
      </c>
      <c r="P2" s="17">
        <v>0</v>
      </c>
      <c r="Q2" s="17">
        <v>0</v>
      </c>
      <c r="R2" s="17">
        <v>0</v>
      </c>
      <c r="S2" s="17">
        <v>184152</v>
      </c>
      <c r="T2" s="17">
        <v>863472</v>
      </c>
      <c r="U2" s="17">
        <v>863472</v>
      </c>
      <c r="V2" s="18">
        <v>16.064296478205058</v>
      </c>
      <c r="W2" s="17">
        <v>15956.57</v>
      </c>
      <c r="X2" s="17">
        <v>300000</v>
      </c>
      <c r="Y2" s="17">
        <v>0</v>
      </c>
      <c r="Z2" s="17">
        <v>300000</v>
      </c>
      <c r="AA2" s="17">
        <v>0</v>
      </c>
      <c r="AB2" s="17">
        <v>0</v>
      </c>
      <c r="AC2" s="17">
        <v>0</v>
      </c>
      <c r="AD2" s="17">
        <v>0</v>
      </c>
      <c r="AE2" s="17">
        <v>13579</v>
      </c>
      <c r="AF2" s="17">
        <v>0</v>
      </c>
      <c r="AG2" s="17">
        <v>0</v>
      </c>
      <c r="AH2" s="17">
        <v>13579</v>
      </c>
    </row>
    <row r="3" spans="1:34" x14ac:dyDescent="0.25">
      <c r="A3" s="16" t="s">
        <v>37</v>
      </c>
      <c r="B3" s="17">
        <v>523396</v>
      </c>
      <c r="C3" s="10">
        <v>0.48300000000000004</v>
      </c>
      <c r="D3" s="10">
        <v>0.59999999999999987</v>
      </c>
      <c r="E3" s="17">
        <v>2916379.68</v>
      </c>
      <c r="F3" s="17">
        <v>0</v>
      </c>
      <c r="G3" s="17">
        <v>0</v>
      </c>
      <c r="H3" s="17">
        <v>2916379.68</v>
      </c>
      <c r="I3" s="17">
        <v>2916379.68</v>
      </c>
      <c r="J3" s="18">
        <v>5.5720328011677589</v>
      </c>
      <c r="K3" s="17">
        <v>780900</v>
      </c>
      <c r="L3" s="17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17">
        <v>780900</v>
      </c>
      <c r="T3" s="17">
        <v>3697279.68</v>
      </c>
      <c r="U3" s="17">
        <v>3697279.68</v>
      </c>
      <c r="V3" s="18">
        <v>7.0640197479537488</v>
      </c>
      <c r="W3" s="17">
        <v>6267469.4000000004</v>
      </c>
      <c r="X3" s="17">
        <v>5012843.6399999997</v>
      </c>
      <c r="Y3" s="17">
        <v>44624633</v>
      </c>
      <c r="Z3" s="17">
        <v>49637476.640000001</v>
      </c>
      <c r="AA3" s="17">
        <v>414000</v>
      </c>
      <c r="AB3" s="17">
        <v>0</v>
      </c>
      <c r="AC3" s="17">
        <v>0</v>
      </c>
      <c r="AD3" s="17">
        <v>0</v>
      </c>
      <c r="AE3" s="17">
        <v>138200</v>
      </c>
      <c r="AF3" s="17">
        <v>0</v>
      </c>
      <c r="AG3" s="17">
        <v>414000</v>
      </c>
      <c r="AH3" s="17">
        <v>552200</v>
      </c>
    </row>
    <row r="4" spans="1:34" x14ac:dyDescent="0.25">
      <c r="A4" s="16" t="s">
        <v>38</v>
      </c>
      <c r="B4" s="17">
        <v>240110</v>
      </c>
      <c r="C4" s="10">
        <v>0.57999999999999996</v>
      </c>
      <c r="D4" s="10">
        <v>0.56671428571428573</v>
      </c>
      <c r="E4" s="17">
        <v>2033416.68</v>
      </c>
      <c r="F4" s="17">
        <v>0</v>
      </c>
      <c r="G4" s="17">
        <v>0</v>
      </c>
      <c r="H4" s="17">
        <v>2033416.68</v>
      </c>
      <c r="I4" s="17">
        <v>2033416.68</v>
      </c>
      <c r="J4" s="18">
        <v>8.4686880179917541</v>
      </c>
      <c r="K4" s="17">
        <v>92076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92076</v>
      </c>
      <c r="T4" s="17">
        <v>2125492.6800000002</v>
      </c>
      <c r="U4" s="17">
        <v>2125492.6800000002</v>
      </c>
      <c r="V4" s="18">
        <v>8.8521622589646416</v>
      </c>
      <c r="W4" s="17">
        <v>985544.16</v>
      </c>
      <c r="X4" s="17">
        <v>600000</v>
      </c>
      <c r="Y4" s="17">
        <v>0</v>
      </c>
      <c r="Z4" s="17">
        <v>600000</v>
      </c>
      <c r="AA4" s="17">
        <v>463680</v>
      </c>
      <c r="AB4" s="17">
        <v>0</v>
      </c>
      <c r="AC4" s="17">
        <v>0</v>
      </c>
      <c r="AD4" s="17">
        <v>0</v>
      </c>
      <c r="AE4" s="17">
        <v>156817</v>
      </c>
      <c r="AF4" s="17">
        <v>0</v>
      </c>
      <c r="AG4" s="17">
        <v>463680</v>
      </c>
      <c r="AH4" s="17">
        <v>620497</v>
      </c>
    </row>
    <row r="5" spans="1:34" x14ac:dyDescent="0.25">
      <c r="A5" s="16" t="s">
        <v>39</v>
      </c>
      <c r="B5" s="17">
        <v>0</v>
      </c>
      <c r="C5" s="10">
        <v>0</v>
      </c>
      <c r="D5" s="10">
        <v>0</v>
      </c>
      <c r="E5" s="17">
        <v>190770792.03</v>
      </c>
      <c r="F5" s="17">
        <v>14082931.800000001</v>
      </c>
      <c r="G5" s="17">
        <v>15563081.18</v>
      </c>
      <c r="H5" s="17">
        <v>204853723.83000001</v>
      </c>
      <c r="I5" s="17">
        <v>220416805.00999999</v>
      </c>
      <c r="J5" s="20"/>
      <c r="K5" s="17">
        <v>14105800.85</v>
      </c>
      <c r="L5" s="17">
        <v>68110569.219999999</v>
      </c>
      <c r="M5" s="17">
        <v>0</v>
      </c>
      <c r="N5" s="17">
        <v>4230110.88</v>
      </c>
      <c r="O5" s="17">
        <v>0</v>
      </c>
      <c r="P5" s="17">
        <v>20359710.52</v>
      </c>
      <c r="Q5" s="17">
        <v>4796629.34</v>
      </c>
      <c r="R5" s="17">
        <v>2550776.4</v>
      </c>
      <c r="S5" s="17">
        <v>86446480.950000003</v>
      </c>
      <c r="T5" s="17">
        <v>314210691.69999999</v>
      </c>
      <c r="U5" s="17">
        <v>291300204.77999997</v>
      </c>
      <c r="V5" s="20"/>
      <c r="W5" s="17">
        <v>160651068.13</v>
      </c>
      <c r="X5" s="17">
        <v>30365512</v>
      </c>
      <c r="Y5" s="17">
        <v>0</v>
      </c>
      <c r="Z5" s="17">
        <v>30365512</v>
      </c>
      <c r="AA5" s="17">
        <v>774000</v>
      </c>
      <c r="AB5" s="17">
        <v>0</v>
      </c>
      <c r="AC5" s="17">
        <v>0</v>
      </c>
      <c r="AD5" s="17">
        <v>0</v>
      </c>
      <c r="AE5" s="17">
        <v>1974620</v>
      </c>
      <c r="AF5" s="17">
        <v>5101552.8099999996</v>
      </c>
      <c r="AG5" s="17">
        <v>774000</v>
      </c>
      <c r="AH5" s="17">
        <v>7850172.8099999996</v>
      </c>
    </row>
    <row r="6" spans="1:34" x14ac:dyDescent="0.25">
      <c r="A6" s="16" t="s">
        <v>40</v>
      </c>
      <c r="B6" s="17">
        <v>161739</v>
      </c>
      <c r="C6" s="10">
        <v>0.53685714285714281</v>
      </c>
      <c r="D6" s="10">
        <v>0.54442857142857137</v>
      </c>
      <c r="E6" s="17">
        <v>11812334.099999998</v>
      </c>
      <c r="F6" s="17">
        <v>0</v>
      </c>
      <c r="G6" s="17">
        <v>8807.17</v>
      </c>
      <c r="H6" s="17">
        <v>11812334.099999998</v>
      </c>
      <c r="I6" s="17">
        <v>11821141.27</v>
      </c>
      <c r="J6" s="18">
        <v>73.033307365570437</v>
      </c>
      <c r="K6" s="17">
        <v>1048380</v>
      </c>
      <c r="L6" s="17">
        <v>0</v>
      </c>
      <c r="M6" s="17">
        <v>0</v>
      </c>
      <c r="N6" s="17">
        <v>0</v>
      </c>
      <c r="O6" s="17">
        <v>0</v>
      </c>
      <c r="P6" s="17">
        <v>13426.11</v>
      </c>
      <c r="Q6" s="17">
        <v>4618.9399999999996</v>
      </c>
      <c r="R6" s="17">
        <v>0</v>
      </c>
      <c r="S6" s="17">
        <v>1048380</v>
      </c>
      <c r="T6" s="17">
        <v>12874140.209999997</v>
      </c>
      <c r="U6" s="17">
        <v>12860714.099999998</v>
      </c>
      <c r="V6" s="18">
        <v>79.515231947767688</v>
      </c>
      <c r="W6" s="17">
        <v>6715191.3000000007</v>
      </c>
      <c r="X6" s="17">
        <v>8916394.9299999997</v>
      </c>
      <c r="Y6" s="17">
        <v>1487215</v>
      </c>
      <c r="Z6" s="17">
        <v>10403609.93</v>
      </c>
      <c r="AA6" s="17">
        <v>489600</v>
      </c>
      <c r="AB6" s="17">
        <v>0</v>
      </c>
      <c r="AC6" s="17">
        <v>0</v>
      </c>
      <c r="AD6" s="17">
        <v>0</v>
      </c>
      <c r="AE6" s="17">
        <v>163200</v>
      </c>
      <c r="AF6" s="17">
        <v>0</v>
      </c>
      <c r="AG6" s="17">
        <v>489600</v>
      </c>
      <c r="AH6" s="17">
        <v>652800</v>
      </c>
    </row>
    <row r="7" spans="1:34" x14ac:dyDescent="0.25">
      <c r="A7" s="16" t="s">
        <v>41</v>
      </c>
      <c r="B7" s="17">
        <v>1291828</v>
      </c>
      <c r="C7" s="10">
        <v>0.46391666666666659</v>
      </c>
      <c r="D7" s="10">
        <v>0.61091666666666666</v>
      </c>
      <c r="E7" s="17">
        <v>302661867.58999997</v>
      </c>
      <c r="F7" s="17">
        <v>0</v>
      </c>
      <c r="G7" s="17">
        <v>48382629.299999997</v>
      </c>
      <c r="H7" s="17">
        <v>302661867.58999997</v>
      </c>
      <c r="I7" s="17">
        <v>351044496.88999999</v>
      </c>
      <c r="J7" s="18">
        <v>234.289601703942</v>
      </c>
      <c r="K7" s="17">
        <v>11041905.6</v>
      </c>
      <c r="L7" s="17">
        <v>56281074</v>
      </c>
      <c r="M7" s="17">
        <v>23428861.809999999</v>
      </c>
      <c r="N7" s="17">
        <v>0</v>
      </c>
      <c r="O7" s="17">
        <v>2015157.33</v>
      </c>
      <c r="P7" s="17">
        <v>57709754.160000004</v>
      </c>
      <c r="Q7" s="17">
        <v>9327124.8599999994</v>
      </c>
      <c r="R7" s="17">
        <v>0</v>
      </c>
      <c r="S7" s="17">
        <v>90751841.409999996</v>
      </c>
      <c r="T7" s="17">
        <v>451123463.15999997</v>
      </c>
      <c r="U7" s="17">
        <v>393413709</v>
      </c>
      <c r="V7" s="18">
        <v>304.54031728682145</v>
      </c>
      <c r="W7" s="17">
        <v>269311204.06999999</v>
      </c>
      <c r="X7" s="17">
        <v>122401855</v>
      </c>
      <c r="Y7" s="17">
        <v>128045527</v>
      </c>
      <c r="Z7" s="17">
        <v>250447382</v>
      </c>
      <c r="AA7" s="17">
        <v>2556000</v>
      </c>
      <c r="AB7" s="17">
        <v>0</v>
      </c>
      <c r="AC7" s="17">
        <v>0</v>
      </c>
      <c r="AD7" s="17">
        <v>0</v>
      </c>
      <c r="AE7" s="17">
        <v>852000</v>
      </c>
      <c r="AF7" s="17">
        <v>0</v>
      </c>
      <c r="AG7" s="17">
        <v>2556000</v>
      </c>
      <c r="AH7" s="17">
        <v>3408000</v>
      </c>
    </row>
    <row r="8" spans="1:34" x14ac:dyDescent="0.25">
      <c r="A8" s="16" t="s">
        <v>42</v>
      </c>
      <c r="B8" s="17">
        <v>166531</v>
      </c>
      <c r="C8" s="10">
        <v>0.54322222222222238</v>
      </c>
      <c r="D8" s="10">
        <v>0.56255555555555548</v>
      </c>
      <c r="E8" s="17">
        <v>14436874.4</v>
      </c>
      <c r="F8" s="17">
        <v>0</v>
      </c>
      <c r="G8" s="17">
        <v>8849.52</v>
      </c>
      <c r="H8" s="17">
        <v>14436874.4</v>
      </c>
      <c r="I8" s="17">
        <v>14445723.92</v>
      </c>
      <c r="J8" s="18">
        <v>86.69181353621849</v>
      </c>
      <c r="K8" s="17">
        <v>1140456</v>
      </c>
      <c r="L8" s="17">
        <v>1072849.44</v>
      </c>
      <c r="M8" s="17">
        <v>0</v>
      </c>
      <c r="N8" s="17">
        <v>0</v>
      </c>
      <c r="O8" s="17">
        <v>0</v>
      </c>
      <c r="P8" s="17">
        <v>1192.95</v>
      </c>
      <c r="Q8" s="17">
        <v>-7656.57</v>
      </c>
      <c r="R8" s="17">
        <v>0</v>
      </c>
      <c r="S8" s="17">
        <v>2213305.44</v>
      </c>
      <c r="T8" s="17">
        <v>16651372.789999999</v>
      </c>
      <c r="U8" s="17">
        <v>16650179.84</v>
      </c>
      <c r="V8" s="18">
        <v>99.982464766319779</v>
      </c>
      <c r="W8" s="17">
        <v>6070780.2999999998</v>
      </c>
      <c r="X8" s="17">
        <v>11533005.66</v>
      </c>
      <c r="Y8" s="17">
        <v>2725041</v>
      </c>
      <c r="Z8" s="17">
        <v>14258046.66</v>
      </c>
      <c r="AA8" s="17">
        <v>576000</v>
      </c>
      <c r="AB8" s="17">
        <v>0</v>
      </c>
      <c r="AC8" s="17">
        <v>0</v>
      </c>
      <c r="AD8" s="17">
        <v>0</v>
      </c>
      <c r="AE8" s="17">
        <v>192000</v>
      </c>
      <c r="AF8" s="17">
        <v>0</v>
      </c>
      <c r="AG8" s="17">
        <v>576000</v>
      </c>
      <c r="AH8" s="17">
        <v>768000</v>
      </c>
    </row>
    <row r="9" spans="1:34" x14ac:dyDescent="0.25">
      <c r="A9" s="16" t="s">
        <v>43</v>
      </c>
      <c r="B9" s="17">
        <v>225185</v>
      </c>
      <c r="C9" s="10">
        <v>0.57172727272727275</v>
      </c>
      <c r="D9" s="10">
        <v>0.53936363636363627</v>
      </c>
      <c r="E9" s="17">
        <v>18991189.370000001</v>
      </c>
      <c r="F9" s="17">
        <v>0</v>
      </c>
      <c r="G9" s="17">
        <v>0</v>
      </c>
      <c r="H9" s="17">
        <v>18991189.370000001</v>
      </c>
      <c r="I9" s="17">
        <v>18991189.370000001</v>
      </c>
      <c r="J9" s="18">
        <v>84.335943202255933</v>
      </c>
      <c r="K9" s="17">
        <v>552456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552456</v>
      </c>
      <c r="T9" s="17">
        <v>19543645.370000005</v>
      </c>
      <c r="U9" s="17">
        <v>19543645.370000005</v>
      </c>
      <c r="V9" s="18">
        <v>86.789286009281284</v>
      </c>
      <c r="W9" s="17">
        <v>8212170.8600000013</v>
      </c>
      <c r="X9" s="17">
        <v>8780688.0099999998</v>
      </c>
      <c r="Y9" s="17">
        <v>3350475</v>
      </c>
      <c r="Z9" s="17">
        <v>12131163.01</v>
      </c>
      <c r="AA9" s="17">
        <v>756000</v>
      </c>
      <c r="AB9" s="17">
        <v>0</v>
      </c>
      <c r="AC9" s="17">
        <v>0</v>
      </c>
      <c r="AD9" s="17">
        <v>0</v>
      </c>
      <c r="AE9" s="17">
        <v>252000</v>
      </c>
      <c r="AF9" s="17">
        <v>0</v>
      </c>
      <c r="AG9" s="17">
        <v>756000</v>
      </c>
      <c r="AH9" s="17">
        <v>1008000</v>
      </c>
    </row>
    <row r="10" spans="1:34" x14ac:dyDescent="0.25">
      <c r="A10" s="16" t="s">
        <v>44</v>
      </c>
      <c r="B10" s="17">
        <v>143945</v>
      </c>
      <c r="C10" s="10">
        <v>0.49211111111111105</v>
      </c>
      <c r="D10" s="10">
        <v>0.57288888888888889</v>
      </c>
      <c r="E10" s="17">
        <v>14642525.459999999</v>
      </c>
      <c r="F10" s="17">
        <v>0</v>
      </c>
      <c r="G10" s="17">
        <v>0</v>
      </c>
      <c r="H10" s="17">
        <v>14642525.459999999</v>
      </c>
      <c r="I10" s="17">
        <v>14642525.459999999</v>
      </c>
      <c r="J10" s="18">
        <v>101.72305713987981</v>
      </c>
      <c r="K10" s="17">
        <v>460380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460380</v>
      </c>
      <c r="T10" s="17">
        <v>15102905.459999999</v>
      </c>
      <c r="U10" s="17">
        <v>15102905.459999999</v>
      </c>
      <c r="V10" s="18">
        <v>104.92136204800444</v>
      </c>
      <c r="W10" s="17">
        <v>7031984.1299999999</v>
      </c>
      <c r="X10" s="17">
        <v>13857439.32</v>
      </c>
      <c r="Y10" s="17">
        <v>2067765</v>
      </c>
      <c r="Z10" s="17">
        <v>15925204.32</v>
      </c>
      <c r="AA10" s="17">
        <v>633600</v>
      </c>
      <c r="AB10" s="17">
        <v>0</v>
      </c>
      <c r="AC10" s="17">
        <v>0</v>
      </c>
      <c r="AD10" s="17">
        <v>0</v>
      </c>
      <c r="AE10" s="17">
        <v>211200</v>
      </c>
      <c r="AF10" s="17">
        <v>0</v>
      </c>
      <c r="AG10" s="17">
        <v>633600</v>
      </c>
      <c r="AH10" s="17">
        <v>844800</v>
      </c>
    </row>
    <row r="11" spans="1:34" x14ac:dyDescent="0.25">
      <c r="A11" s="16" t="s">
        <v>45</v>
      </c>
      <c r="B11" s="17">
        <v>241181</v>
      </c>
      <c r="C11" s="10">
        <v>0.50585714285714289</v>
      </c>
      <c r="D11" s="10">
        <v>0.57271428571428573</v>
      </c>
      <c r="E11" s="17">
        <v>34274160</v>
      </c>
      <c r="F11" s="17">
        <v>0</v>
      </c>
      <c r="G11" s="17">
        <v>5379223.8099999996</v>
      </c>
      <c r="H11" s="17">
        <v>34274160</v>
      </c>
      <c r="I11" s="17">
        <v>39653383.809999995</v>
      </c>
      <c r="J11" s="18">
        <v>142.1097018421849</v>
      </c>
      <c r="K11" s="17">
        <v>1152456</v>
      </c>
      <c r="L11" s="17">
        <v>4678715.76</v>
      </c>
      <c r="M11" s="17">
        <v>0</v>
      </c>
      <c r="N11" s="17">
        <v>0</v>
      </c>
      <c r="O11" s="17">
        <v>0</v>
      </c>
      <c r="P11" s="17">
        <v>5968077.04</v>
      </c>
      <c r="Q11" s="17">
        <v>588853.23</v>
      </c>
      <c r="R11" s="17">
        <v>0</v>
      </c>
      <c r="S11" s="17">
        <v>5831171.7599999998</v>
      </c>
      <c r="T11" s="17">
        <v>46073408.799999997</v>
      </c>
      <c r="U11" s="17">
        <v>40105331.759999998</v>
      </c>
      <c r="V11" s="18">
        <v>166.28727702430953</v>
      </c>
      <c r="W11" s="17">
        <v>25334780.529999994</v>
      </c>
      <c r="X11" s="17">
        <v>32286175.200000003</v>
      </c>
      <c r="Y11" s="17">
        <v>506000</v>
      </c>
      <c r="Z11" s="17">
        <v>32792175.200000003</v>
      </c>
      <c r="AA11" s="17">
        <v>871200</v>
      </c>
      <c r="AB11" s="17">
        <v>0</v>
      </c>
      <c r="AC11" s="17">
        <v>0</v>
      </c>
      <c r="AD11" s="17">
        <v>0</v>
      </c>
      <c r="AE11" s="17">
        <v>290400</v>
      </c>
      <c r="AF11" s="17">
        <v>0</v>
      </c>
      <c r="AG11" s="17">
        <v>871200</v>
      </c>
      <c r="AH11" s="17">
        <v>1161600</v>
      </c>
    </row>
    <row r="12" spans="1:34" x14ac:dyDescent="0.25">
      <c r="A12" s="16" t="s">
        <v>46</v>
      </c>
      <c r="B12" s="17">
        <v>207623</v>
      </c>
      <c r="C12" s="10">
        <v>0.48699999999999993</v>
      </c>
      <c r="D12" s="10">
        <v>0.57999999999999996</v>
      </c>
      <c r="E12" s="17">
        <v>47992826.949999996</v>
      </c>
      <c r="F12" s="17">
        <v>0</v>
      </c>
      <c r="G12" s="17">
        <v>92975.77</v>
      </c>
      <c r="H12" s="17">
        <v>47992826.949999996</v>
      </c>
      <c r="I12" s="17">
        <v>48085802.719999991</v>
      </c>
      <c r="J12" s="18">
        <v>231.15371105320699</v>
      </c>
      <c r="K12" s="17">
        <v>1780380</v>
      </c>
      <c r="L12" s="17">
        <v>2398785.6</v>
      </c>
      <c r="M12" s="17">
        <v>0</v>
      </c>
      <c r="N12" s="17">
        <v>0</v>
      </c>
      <c r="O12" s="17">
        <v>0</v>
      </c>
      <c r="P12" s="17">
        <v>28076.7</v>
      </c>
      <c r="Q12" s="17">
        <v>-64899.07</v>
      </c>
      <c r="R12" s="17">
        <v>0</v>
      </c>
      <c r="S12" s="17">
        <v>4179165.6</v>
      </c>
      <c r="T12" s="17">
        <v>52200069.249999993</v>
      </c>
      <c r="U12" s="17">
        <v>52171992.549999997</v>
      </c>
      <c r="V12" s="18">
        <v>251.28233649451167</v>
      </c>
      <c r="W12" s="17">
        <v>27369876.030000001</v>
      </c>
      <c r="X12" s="17">
        <v>6217995</v>
      </c>
      <c r="Y12" s="17">
        <v>1056898</v>
      </c>
      <c r="Z12" s="17">
        <v>7274893</v>
      </c>
      <c r="AA12" s="17">
        <v>2990700</v>
      </c>
      <c r="AB12" s="17">
        <v>0</v>
      </c>
      <c r="AC12" s="17">
        <v>0</v>
      </c>
      <c r="AD12" s="17">
        <v>0</v>
      </c>
      <c r="AE12" s="17">
        <v>5700400</v>
      </c>
      <c r="AF12" s="17">
        <v>0</v>
      </c>
      <c r="AG12" s="17">
        <v>2990700</v>
      </c>
      <c r="AH12" s="17">
        <v>8691100</v>
      </c>
    </row>
    <row r="13" spans="1:34" x14ac:dyDescent="0.25">
      <c r="A13" s="16" t="s">
        <v>47</v>
      </c>
      <c r="B13" s="17">
        <v>532881</v>
      </c>
      <c r="C13" s="10">
        <v>0.51882352941176468</v>
      </c>
      <c r="D13" s="10">
        <v>0.55111764705882349</v>
      </c>
      <c r="E13" s="17">
        <v>128685206.42999999</v>
      </c>
      <c r="F13" s="17">
        <v>0</v>
      </c>
      <c r="G13" s="17">
        <v>20979351.190000001</v>
      </c>
      <c r="H13" s="17">
        <v>128685206.42999999</v>
      </c>
      <c r="I13" s="17">
        <v>149664557.62</v>
      </c>
      <c r="J13" s="18">
        <v>241.48957540238814</v>
      </c>
      <c r="K13" s="17">
        <v>10412805</v>
      </c>
      <c r="L13" s="17">
        <v>6076884.96</v>
      </c>
      <c r="M13" s="17">
        <v>5252895.78</v>
      </c>
      <c r="N13" s="17">
        <v>0</v>
      </c>
      <c r="O13" s="17">
        <v>0</v>
      </c>
      <c r="P13" s="17">
        <v>18487920.359999999</v>
      </c>
      <c r="Q13" s="17">
        <v>-2491430.83</v>
      </c>
      <c r="R13" s="17">
        <v>0</v>
      </c>
      <c r="S13" s="17">
        <v>21742585.739999998</v>
      </c>
      <c r="T13" s="17">
        <v>168915712.53</v>
      </c>
      <c r="U13" s="17">
        <v>150427792.17000002</v>
      </c>
      <c r="V13" s="18">
        <v>282.29152882163186</v>
      </c>
      <c r="W13" s="17">
        <v>110560789.83</v>
      </c>
      <c r="X13" s="17">
        <v>32382088</v>
      </c>
      <c r="Y13" s="17">
        <v>3812249</v>
      </c>
      <c r="Z13" s="17">
        <v>36194337</v>
      </c>
      <c r="AA13" s="17">
        <v>1101600</v>
      </c>
      <c r="AB13" s="17">
        <v>0</v>
      </c>
      <c r="AC13" s="17">
        <v>0</v>
      </c>
      <c r="AD13" s="17">
        <v>0</v>
      </c>
      <c r="AE13" s="17">
        <v>367200</v>
      </c>
      <c r="AF13" s="17">
        <v>0</v>
      </c>
      <c r="AG13" s="17">
        <v>1101600</v>
      </c>
      <c r="AH13" s="17">
        <v>1468800</v>
      </c>
    </row>
    <row r="14" spans="1:34" x14ac:dyDescent="0.25">
      <c r="A14" s="16" t="s">
        <v>48</v>
      </c>
      <c r="B14" s="17">
        <v>157051</v>
      </c>
      <c r="C14" s="10">
        <v>0.52024999999999999</v>
      </c>
      <c r="D14" s="10">
        <v>0.57187500000000002</v>
      </c>
      <c r="E14" s="17">
        <v>34615365.049999997</v>
      </c>
      <c r="F14" s="17">
        <v>0</v>
      </c>
      <c r="G14" s="17">
        <v>4667977.79</v>
      </c>
      <c r="H14" s="17">
        <v>34615365.049999997</v>
      </c>
      <c r="I14" s="17">
        <v>39283342.839999996</v>
      </c>
      <c r="J14" s="18">
        <v>220.40843452127015</v>
      </c>
      <c r="K14" s="17">
        <v>1597197</v>
      </c>
      <c r="L14" s="17">
        <v>3657679.56</v>
      </c>
      <c r="M14" s="17">
        <v>0</v>
      </c>
      <c r="N14" s="17">
        <v>0</v>
      </c>
      <c r="O14" s="17">
        <v>0</v>
      </c>
      <c r="P14" s="17">
        <v>4961073.1399999997</v>
      </c>
      <c r="Q14" s="17">
        <v>293095.34999999998</v>
      </c>
      <c r="R14" s="17">
        <v>0</v>
      </c>
      <c r="S14" s="17">
        <v>5254876.5599999996</v>
      </c>
      <c r="T14" s="17">
        <v>44831314.75</v>
      </c>
      <c r="U14" s="17">
        <v>39870241.609999999</v>
      </c>
      <c r="V14" s="18">
        <v>253.8681167900873</v>
      </c>
      <c r="W14" s="17">
        <v>20567764.670000002</v>
      </c>
      <c r="X14" s="17">
        <v>13664239</v>
      </c>
      <c r="Y14" s="17">
        <v>1022218</v>
      </c>
      <c r="Z14" s="17">
        <v>14686457</v>
      </c>
      <c r="AA14" s="17">
        <v>201600</v>
      </c>
      <c r="AB14" s="17">
        <v>0</v>
      </c>
      <c r="AC14" s="17">
        <v>0</v>
      </c>
      <c r="AD14" s="17">
        <v>0</v>
      </c>
      <c r="AE14" s="17">
        <v>67200</v>
      </c>
      <c r="AF14" s="17">
        <v>0</v>
      </c>
      <c r="AG14" s="17">
        <v>201600</v>
      </c>
      <c r="AH14" s="17">
        <v>268800</v>
      </c>
    </row>
    <row r="15" spans="1:34" x14ac:dyDescent="0.25">
      <c r="A15" s="16" t="s">
        <v>49</v>
      </c>
      <c r="B15" s="17">
        <v>237387</v>
      </c>
      <c r="C15" s="10">
        <v>0.53828571428571437</v>
      </c>
      <c r="D15" s="10">
        <v>0.54214285714285715</v>
      </c>
      <c r="E15" s="17">
        <v>43000007.399999999</v>
      </c>
      <c r="F15" s="17">
        <v>0</v>
      </c>
      <c r="G15" s="17">
        <v>1084.5</v>
      </c>
      <c r="H15" s="17">
        <v>43000007.399999999</v>
      </c>
      <c r="I15" s="17">
        <v>43001091.899999999</v>
      </c>
      <c r="J15" s="18">
        <v>181.13884669337409</v>
      </c>
      <c r="K15" s="17">
        <v>1140456</v>
      </c>
      <c r="L15" s="17">
        <v>0</v>
      </c>
      <c r="M15" s="17">
        <v>0</v>
      </c>
      <c r="N15" s="17">
        <v>0</v>
      </c>
      <c r="O15" s="17">
        <v>1500000</v>
      </c>
      <c r="P15" s="17">
        <v>1713.51</v>
      </c>
      <c r="Q15" s="17">
        <v>629.01</v>
      </c>
      <c r="R15" s="17">
        <v>0</v>
      </c>
      <c r="S15" s="17">
        <v>1140456</v>
      </c>
      <c r="T15" s="17">
        <v>44142176.909999996</v>
      </c>
      <c r="U15" s="17">
        <v>44140463.399999999</v>
      </c>
      <c r="V15" s="18">
        <v>185.94305248391865</v>
      </c>
      <c r="W15" s="17">
        <v>23003315.169999998</v>
      </c>
      <c r="X15" s="17">
        <v>12061260.199999999</v>
      </c>
      <c r="Y15" s="17">
        <v>4759263</v>
      </c>
      <c r="Z15" s="17">
        <v>16820523.199999999</v>
      </c>
      <c r="AA15" s="17">
        <v>2733600</v>
      </c>
      <c r="AB15" s="17">
        <v>0</v>
      </c>
      <c r="AC15" s="17">
        <v>0</v>
      </c>
      <c r="AD15" s="17">
        <v>0</v>
      </c>
      <c r="AE15" s="17">
        <v>211200</v>
      </c>
      <c r="AF15" s="17">
        <v>0</v>
      </c>
      <c r="AG15" s="17">
        <v>2733600</v>
      </c>
      <c r="AH15" s="17">
        <v>2944800</v>
      </c>
    </row>
    <row r="16" spans="1:34" x14ac:dyDescent="0.25">
      <c r="A16" s="16" t="s">
        <v>50</v>
      </c>
      <c r="B16" s="17">
        <v>0</v>
      </c>
      <c r="C16" s="10">
        <v>0</v>
      </c>
      <c r="D16" s="10">
        <v>0</v>
      </c>
      <c r="E16" s="17">
        <v>221023839.02000001</v>
      </c>
      <c r="F16" s="17">
        <v>5596500</v>
      </c>
      <c r="G16" s="17">
        <v>114515.56</v>
      </c>
      <c r="H16" s="17">
        <v>226620339.02000001</v>
      </c>
      <c r="I16" s="17">
        <v>226734854.58000001</v>
      </c>
      <c r="J16" s="20"/>
      <c r="K16" s="17">
        <v>28323527.640000001</v>
      </c>
      <c r="L16" s="17">
        <v>201826955.34</v>
      </c>
      <c r="M16" s="17">
        <v>0</v>
      </c>
      <c r="N16" s="17">
        <v>1678950</v>
      </c>
      <c r="O16" s="17">
        <v>9691700</v>
      </c>
      <c r="P16" s="17">
        <v>194004.87</v>
      </c>
      <c r="Q16" s="17">
        <v>79489.31</v>
      </c>
      <c r="R16" s="17">
        <v>9465746.0600000005</v>
      </c>
      <c r="S16" s="17">
        <v>231829432.97999999</v>
      </c>
      <c r="T16" s="17">
        <v>468109522.93000001</v>
      </c>
      <c r="U16" s="17">
        <v>458449772</v>
      </c>
      <c r="V16" s="20"/>
      <c r="W16" s="17">
        <v>115535972.27</v>
      </c>
      <c r="X16" s="17">
        <v>166500000</v>
      </c>
      <c r="Y16" s="17">
        <v>0</v>
      </c>
      <c r="Z16" s="17">
        <v>166500000</v>
      </c>
      <c r="AA16" s="17">
        <v>1971000</v>
      </c>
      <c r="AB16" s="17">
        <v>0</v>
      </c>
      <c r="AC16" s="17">
        <v>0</v>
      </c>
      <c r="AD16" s="17">
        <v>0</v>
      </c>
      <c r="AE16" s="17">
        <v>0</v>
      </c>
      <c r="AF16" s="17">
        <v>18931492.109999999</v>
      </c>
      <c r="AG16" s="17">
        <v>1971000</v>
      </c>
      <c r="AH16" s="17">
        <v>20902492.109999999</v>
      </c>
    </row>
    <row r="17" spans="1:34" x14ac:dyDescent="0.25">
      <c r="A17" s="16" t="s">
        <v>51</v>
      </c>
      <c r="B17" s="17">
        <v>256812</v>
      </c>
      <c r="C17" s="10">
        <v>0.68833333333333324</v>
      </c>
      <c r="D17" s="10">
        <v>0.53388888888888886</v>
      </c>
      <c r="E17" s="17">
        <v>17171655.130000003</v>
      </c>
      <c r="F17" s="17">
        <v>5440500</v>
      </c>
      <c r="G17" s="17">
        <v>0</v>
      </c>
      <c r="H17" s="17">
        <v>22612155.129999999</v>
      </c>
      <c r="I17" s="17">
        <v>22612155.129999999</v>
      </c>
      <c r="J17" s="18">
        <v>88.049449130102957</v>
      </c>
      <c r="K17" s="17">
        <v>1853700</v>
      </c>
      <c r="L17" s="17">
        <v>13426150</v>
      </c>
      <c r="M17" s="17">
        <v>0</v>
      </c>
      <c r="N17" s="17">
        <v>1632150</v>
      </c>
      <c r="O17" s="17">
        <v>11188458.33</v>
      </c>
      <c r="P17" s="17">
        <v>0</v>
      </c>
      <c r="Q17" s="17">
        <v>0</v>
      </c>
      <c r="R17" s="17">
        <v>0</v>
      </c>
      <c r="S17" s="17">
        <v>16912000</v>
      </c>
      <c r="T17" s="17">
        <v>39524155.129999995</v>
      </c>
      <c r="U17" s="17">
        <v>39524155.129999995</v>
      </c>
      <c r="V17" s="18">
        <v>153.90306967742939</v>
      </c>
      <c r="W17" s="17">
        <v>10660471.859999999</v>
      </c>
      <c r="X17" s="17">
        <v>1500000</v>
      </c>
      <c r="Y17" s="17">
        <v>1000000</v>
      </c>
      <c r="Z17" s="17">
        <v>2500000</v>
      </c>
      <c r="AA17" s="17">
        <v>877680</v>
      </c>
      <c r="AB17" s="17">
        <v>0</v>
      </c>
      <c r="AC17" s="17">
        <v>0</v>
      </c>
      <c r="AD17" s="17">
        <v>0</v>
      </c>
      <c r="AE17" s="17">
        <v>792560</v>
      </c>
      <c r="AF17" s="17">
        <v>0</v>
      </c>
      <c r="AG17" s="17">
        <v>877680</v>
      </c>
      <c r="AH17" s="17">
        <v>1670240</v>
      </c>
    </row>
    <row r="18" spans="1:34" x14ac:dyDescent="0.25">
      <c r="A18" s="16" t="s">
        <v>52</v>
      </c>
      <c r="B18" s="17">
        <v>257267</v>
      </c>
      <c r="C18" s="10">
        <v>0.56839999999999991</v>
      </c>
      <c r="D18" s="10">
        <v>0.59419999999999995</v>
      </c>
      <c r="E18" s="17">
        <v>16833522.699999999</v>
      </c>
      <c r="F18" s="17">
        <v>0</v>
      </c>
      <c r="G18" s="17">
        <v>0</v>
      </c>
      <c r="H18" s="17">
        <v>16833522.699999999</v>
      </c>
      <c r="I18" s="17">
        <v>16833522.699999999</v>
      </c>
      <c r="J18" s="18">
        <v>65.432110220121501</v>
      </c>
      <c r="K18" s="17">
        <v>3741213</v>
      </c>
      <c r="L18" s="17">
        <v>12496315</v>
      </c>
      <c r="M18" s="17">
        <v>0</v>
      </c>
      <c r="N18" s="17">
        <v>0</v>
      </c>
      <c r="O18" s="17">
        <v>14413595.83</v>
      </c>
      <c r="P18" s="17">
        <v>0</v>
      </c>
      <c r="Q18" s="17">
        <v>0</v>
      </c>
      <c r="R18" s="17">
        <v>0</v>
      </c>
      <c r="S18" s="17">
        <v>16237528</v>
      </c>
      <c r="T18" s="17">
        <v>33071050.699999999</v>
      </c>
      <c r="U18" s="17">
        <v>33071050.699999999</v>
      </c>
      <c r="V18" s="18">
        <v>128.54758169528156</v>
      </c>
      <c r="W18" s="17">
        <v>17610344.539999999</v>
      </c>
      <c r="X18" s="17">
        <v>23658197.07</v>
      </c>
      <c r="Y18" s="17">
        <v>2552607</v>
      </c>
      <c r="Z18" s="17">
        <v>26210804.07</v>
      </c>
      <c r="AA18" s="17">
        <v>0</v>
      </c>
      <c r="AB18" s="17">
        <v>0</v>
      </c>
      <c r="AC18" s="17">
        <v>0</v>
      </c>
      <c r="AD18" s="17">
        <v>0</v>
      </c>
      <c r="AE18" s="17">
        <v>500000</v>
      </c>
      <c r="AF18" s="17">
        <v>0</v>
      </c>
      <c r="AG18" s="17">
        <v>0</v>
      </c>
      <c r="AH18" s="17">
        <v>500000</v>
      </c>
    </row>
    <row r="19" spans="1:34" x14ac:dyDescent="0.25">
      <c r="A19" s="16" t="s">
        <v>53</v>
      </c>
      <c r="B19" s="17">
        <v>2663871</v>
      </c>
      <c r="C19" s="10">
        <v>0.52333333333333332</v>
      </c>
      <c r="D19" s="10">
        <v>0.58766666666666667</v>
      </c>
      <c r="E19" s="17">
        <v>41408629.579999998</v>
      </c>
      <c r="F19" s="17">
        <v>15250560</v>
      </c>
      <c r="G19" s="17">
        <v>9615.2000000000007</v>
      </c>
      <c r="H19" s="17">
        <v>56659189.579999998</v>
      </c>
      <c r="I19" s="17">
        <v>56668804.780000001</v>
      </c>
      <c r="J19" s="18">
        <v>21.269494498795172</v>
      </c>
      <c r="K19" s="17">
        <v>2894891.4</v>
      </c>
      <c r="L19" s="17">
        <v>34527730</v>
      </c>
      <c r="M19" s="17">
        <v>0</v>
      </c>
      <c r="N19" s="17">
        <v>4575168</v>
      </c>
      <c r="O19" s="17">
        <v>28773108.329999998</v>
      </c>
      <c r="P19" s="17">
        <v>29345.300000000003</v>
      </c>
      <c r="Q19" s="17">
        <v>19730.100000000002</v>
      </c>
      <c r="R19" s="17">
        <v>0</v>
      </c>
      <c r="S19" s="17">
        <v>41997789.399999999</v>
      </c>
      <c r="T19" s="17">
        <v>98686324.280000001</v>
      </c>
      <c r="U19" s="17">
        <v>98656978.980000004</v>
      </c>
      <c r="V19" s="18">
        <v>37.035193888893268</v>
      </c>
      <c r="W19" s="17">
        <v>43367932.909999996</v>
      </c>
      <c r="X19" s="17">
        <v>66850000</v>
      </c>
      <c r="Y19" s="17">
        <v>79254254</v>
      </c>
      <c r="Z19" s="17">
        <v>146104254</v>
      </c>
      <c r="AA19" s="17">
        <v>3062880</v>
      </c>
      <c r="AB19" s="17">
        <v>0</v>
      </c>
      <c r="AC19" s="17">
        <v>0</v>
      </c>
      <c r="AD19" s="17">
        <v>0</v>
      </c>
      <c r="AE19" s="17">
        <v>1764960</v>
      </c>
      <c r="AF19" s="17">
        <v>0</v>
      </c>
      <c r="AG19" s="17">
        <v>3062880</v>
      </c>
      <c r="AH19" s="17">
        <v>4827840</v>
      </c>
    </row>
    <row r="20" spans="1:34" x14ac:dyDescent="0.25">
      <c r="A20" s="16" t="s">
        <v>54</v>
      </c>
      <c r="B20" s="17">
        <v>177430</v>
      </c>
      <c r="C20" s="10">
        <v>0.53583333333333327</v>
      </c>
      <c r="D20" s="10">
        <v>0.61916666666666675</v>
      </c>
      <c r="E20" s="17">
        <v>14878216.059999999</v>
      </c>
      <c r="F20" s="17">
        <v>409500</v>
      </c>
      <c r="G20" s="17">
        <v>0</v>
      </c>
      <c r="H20" s="17">
        <v>15287716.059999999</v>
      </c>
      <c r="I20" s="17">
        <v>15287716.059999999</v>
      </c>
      <c r="J20" s="18">
        <v>86.161957166206378</v>
      </c>
      <c r="K20" s="17">
        <v>107637</v>
      </c>
      <c r="L20" s="17">
        <v>9634006</v>
      </c>
      <c r="M20" s="17">
        <v>0</v>
      </c>
      <c r="N20" s="17">
        <v>122850</v>
      </c>
      <c r="O20" s="17">
        <v>8028338.3399999999</v>
      </c>
      <c r="P20" s="17">
        <v>0</v>
      </c>
      <c r="Q20" s="17">
        <v>0</v>
      </c>
      <c r="R20" s="17">
        <v>0</v>
      </c>
      <c r="S20" s="17">
        <v>9864493</v>
      </c>
      <c r="T20" s="17">
        <v>25152209.060000002</v>
      </c>
      <c r="U20" s="17">
        <v>25152209.060000002</v>
      </c>
      <c r="V20" s="18">
        <v>141.75849101053939</v>
      </c>
      <c r="W20" s="17">
        <v>17091020.619999997</v>
      </c>
      <c r="X20" s="17">
        <v>0</v>
      </c>
      <c r="Y20" s="17">
        <v>0</v>
      </c>
      <c r="Z20" s="17">
        <v>0</v>
      </c>
      <c r="AA20" s="17">
        <v>463680</v>
      </c>
      <c r="AB20" s="17">
        <v>0</v>
      </c>
      <c r="AC20" s="17">
        <v>0</v>
      </c>
      <c r="AD20" s="17">
        <v>0</v>
      </c>
      <c r="AE20" s="17">
        <v>654560</v>
      </c>
      <c r="AF20" s="17">
        <v>0</v>
      </c>
      <c r="AG20" s="17">
        <v>463680</v>
      </c>
      <c r="AH20" s="17">
        <v>1118240</v>
      </c>
    </row>
    <row r="21" spans="1:34" x14ac:dyDescent="0.25">
      <c r="A21" s="16" t="s">
        <v>55</v>
      </c>
      <c r="B21" s="17">
        <v>0</v>
      </c>
      <c r="C21" s="10">
        <v>0</v>
      </c>
      <c r="D21" s="10">
        <v>0</v>
      </c>
      <c r="E21" s="17">
        <v>465389766.86000001</v>
      </c>
      <c r="F21" s="17">
        <v>655200</v>
      </c>
      <c r="G21" s="17">
        <v>47518440.850000001</v>
      </c>
      <c r="H21" s="17">
        <v>466044966.86000001</v>
      </c>
      <c r="I21" s="17">
        <v>513563407.70999998</v>
      </c>
      <c r="J21" s="20"/>
      <c r="K21" s="17">
        <v>20552058.989999998</v>
      </c>
      <c r="L21" s="17">
        <v>172200502.25999999</v>
      </c>
      <c r="M21" s="17">
        <v>0</v>
      </c>
      <c r="N21" s="17">
        <v>196560</v>
      </c>
      <c r="O21" s="17">
        <v>0</v>
      </c>
      <c r="P21" s="17">
        <v>58265144.659999996</v>
      </c>
      <c r="Q21" s="17">
        <v>10746703.810000001</v>
      </c>
      <c r="R21" s="17">
        <v>12010244.5</v>
      </c>
      <c r="S21" s="17">
        <v>192949121.25</v>
      </c>
      <c r="T21" s="17">
        <v>729269477.26999998</v>
      </c>
      <c r="U21" s="17">
        <v>658994088.11000001</v>
      </c>
      <c r="V21" s="20"/>
      <c r="W21" s="17">
        <v>524854643.32999998</v>
      </c>
      <c r="X21" s="17">
        <v>14700000</v>
      </c>
      <c r="Y21" s="17">
        <v>0</v>
      </c>
      <c r="Z21" s="17">
        <v>14700000</v>
      </c>
      <c r="AA21" s="17">
        <v>9694080</v>
      </c>
      <c r="AB21" s="17">
        <v>0</v>
      </c>
      <c r="AC21" s="17">
        <v>0</v>
      </c>
      <c r="AD21" s="17">
        <v>0</v>
      </c>
      <c r="AE21" s="17">
        <v>2583360</v>
      </c>
      <c r="AF21" s="17">
        <v>24020488.989999998</v>
      </c>
      <c r="AG21" s="17">
        <v>9694080</v>
      </c>
      <c r="AH21" s="17">
        <v>36297928.990000002</v>
      </c>
    </row>
    <row r="22" spans="1:34" x14ac:dyDescent="0.25">
      <c r="A22" s="16" t="s">
        <v>56</v>
      </c>
      <c r="B22" s="17">
        <v>141730</v>
      </c>
      <c r="C22" s="10">
        <v>0.66583333333333328</v>
      </c>
      <c r="D22" s="10">
        <v>0.51849999999999996</v>
      </c>
      <c r="E22" s="17">
        <v>8550303.6600000001</v>
      </c>
      <c r="F22" s="17">
        <v>0</v>
      </c>
      <c r="G22" s="17">
        <v>1527.12</v>
      </c>
      <c r="H22" s="17">
        <v>8550303.6600000001</v>
      </c>
      <c r="I22" s="17">
        <v>8551830.7799999993</v>
      </c>
      <c r="J22" s="18">
        <v>60.328114442954913</v>
      </c>
      <c r="K22" s="17">
        <v>350652</v>
      </c>
      <c r="L22" s="17">
        <v>9056449</v>
      </c>
      <c r="M22" s="17">
        <v>0</v>
      </c>
      <c r="N22" s="17">
        <v>0</v>
      </c>
      <c r="O22" s="17">
        <v>7547040.8300000001</v>
      </c>
      <c r="P22" s="17">
        <v>4185.4400000000005</v>
      </c>
      <c r="Q22" s="17">
        <v>2658.3199999999997</v>
      </c>
      <c r="R22" s="17">
        <v>0</v>
      </c>
      <c r="S22" s="17">
        <v>9407101</v>
      </c>
      <c r="T22" s="17">
        <v>17961590.100000001</v>
      </c>
      <c r="U22" s="17">
        <v>17957404.66</v>
      </c>
      <c r="V22" s="18">
        <v>126.70150751428773</v>
      </c>
      <c r="W22" s="17">
        <v>5402410.9100000001</v>
      </c>
      <c r="X22" s="17">
        <v>2500000</v>
      </c>
      <c r="Y22" s="17">
        <v>551234</v>
      </c>
      <c r="Z22" s="17">
        <v>3051234</v>
      </c>
      <c r="AA22" s="17">
        <v>0</v>
      </c>
      <c r="AB22" s="17">
        <v>0</v>
      </c>
      <c r="AC22" s="17">
        <v>0</v>
      </c>
      <c r="AD22" s="17">
        <v>0</v>
      </c>
      <c r="AE22" s="17">
        <v>1009599</v>
      </c>
      <c r="AF22" s="17">
        <v>0</v>
      </c>
      <c r="AG22" s="17">
        <v>0</v>
      </c>
      <c r="AH22" s="17">
        <v>1009599</v>
      </c>
    </row>
    <row r="23" spans="1:34" x14ac:dyDescent="0.25">
      <c r="A23" s="16" t="s">
        <v>57</v>
      </c>
      <c r="B23" s="17">
        <v>135116</v>
      </c>
      <c r="C23" s="10">
        <v>0.65900000000000003</v>
      </c>
      <c r="D23" s="10">
        <v>0.52940000000000009</v>
      </c>
      <c r="E23" s="17">
        <v>7190423.04</v>
      </c>
      <c r="F23" s="17">
        <v>0</v>
      </c>
      <c r="G23" s="17">
        <v>0</v>
      </c>
      <c r="H23" s="17">
        <v>7190423.04</v>
      </c>
      <c r="I23" s="17">
        <v>7190423.04</v>
      </c>
      <c r="J23" s="18">
        <v>53.216665975902188</v>
      </c>
      <c r="K23" s="17">
        <v>0</v>
      </c>
      <c r="L23" s="17">
        <v>6979606</v>
      </c>
      <c r="M23" s="17">
        <v>0</v>
      </c>
      <c r="N23" s="17">
        <v>0</v>
      </c>
      <c r="O23" s="17">
        <v>5816338.3300000001</v>
      </c>
      <c r="P23" s="17">
        <v>56.56</v>
      </c>
      <c r="Q23" s="17">
        <v>56.56</v>
      </c>
      <c r="R23" s="17">
        <v>0</v>
      </c>
      <c r="S23" s="17">
        <v>6979606</v>
      </c>
      <c r="T23" s="17">
        <v>14170085.6</v>
      </c>
      <c r="U23" s="17">
        <v>14170029.040000001</v>
      </c>
      <c r="V23" s="18">
        <v>104.87306492199296</v>
      </c>
      <c r="W23" s="17">
        <v>5039124.66</v>
      </c>
      <c r="X23" s="17">
        <v>6523026.25</v>
      </c>
      <c r="Y23" s="17">
        <v>0</v>
      </c>
      <c r="Z23" s="17">
        <v>6523026.25</v>
      </c>
      <c r="AA23" s="17">
        <v>463680</v>
      </c>
      <c r="AB23" s="17">
        <v>0</v>
      </c>
      <c r="AC23" s="17">
        <v>0</v>
      </c>
      <c r="AD23" s="17">
        <v>0</v>
      </c>
      <c r="AE23" s="17">
        <v>294812.45</v>
      </c>
      <c r="AF23" s="17">
        <v>0</v>
      </c>
      <c r="AG23" s="17">
        <v>463680</v>
      </c>
      <c r="AH23" s="17">
        <v>758492.45</v>
      </c>
    </row>
    <row r="24" spans="1:34" x14ac:dyDescent="0.25">
      <c r="A24" s="16" t="s">
        <v>58</v>
      </c>
      <c r="B24" s="17">
        <v>206110</v>
      </c>
      <c r="C24" s="10">
        <v>0.56559999999999999</v>
      </c>
      <c r="D24" s="10">
        <v>0.5875999999999999</v>
      </c>
      <c r="E24" s="17">
        <v>12026235.880000001</v>
      </c>
      <c r="F24" s="17">
        <v>0</v>
      </c>
      <c r="G24" s="17">
        <v>0</v>
      </c>
      <c r="H24" s="17">
        <v>12026235.880000001</v>
      </c>
      <c r="I24" s="17">
        <v>12026235.880000001</v>
      </c>
      <c r="J24" s="18">
        <v>58.348628790451706</v>
      </c>
      <c r="K24" s="17">
        <v>460380</v>
      </c>
      <c r="L24" s="17">
        <v>10599621</v>
      </c>
      <c r="M24" s="17">
        <v>0</v>
      </c>
      <c r="N24" s="17">
        <v>0</v>
      </c>
      <c r="O24" s="17">
        <v>14833017.5</v>
      </c>
      <c r="P24" s="17">
        <v>125</v>
      </c>
      <c r="Q24" s="17">
        <v>125</v>
      </c>
      <c r="R24" s="17">
        <v>0</v>
      </c>
      <c r="S24" s="17">
        <v>11060001</v>
      </c>
      <c r="T24" s="17">
        <v>23086361.880000003</v>
      </c>
      <c r="U24" s="17">
        <v>23086236.880000003</v>
      </c>
      <c r="V24" s="18">
        <v>112.00930027655137</v>
      </c>
      <c r="W24" s="17">
        <v>15114294.660000002</v>
      </c>
      <c r="X24" s="17">
        <v>3000000</v>
      </c>
      <c r="Y24" s="17">
        <v>500000</v>
      </c>
      <c r="Z24" s="17">
        <v>3500000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</row>
    <row r="25" spans="1:34" x14ac:dyDescent="0.25">
      <c r="A25" s="16" t="s">
        <v>59</v>
      </c>
      <c r="B25" s="17">
        <v>306626</v>
      </c>
      <c r="C25" s="10">
        <v>0.56737499999999996</v>
      </c>
      <c r="D25" s="10">
        <v>0.57037499999999997</v>
      </c>
      <c r="E25" s="17">
        <v>18694761.879999999</v>
      </c>
      <c r="F25" s="17">
        <v>0</v>
      </c>
      <c r="G25" s="17">
        <v>0</v>
      </c>
      <c r="H25" s="17">
        <v>18694761.879999999</v>
      </c>
      <c r="I25" s="17">
        <v>18694761.879999999</v>
      </c>
      <c r="J25" s="18">
        <v>60.969265098197802</v>
      </c>
      <c r="K25" s="17">
        <v>421197</v>
      </c>
      <c r="L25" s="17">
        <v>16439911</v>
      </c>
      <c r="M25" s="17">
        <v>0</v>
      </c>
      <c r="N25" s="17">
        <v>0</v>
      </c>
      <c r="O25" s="17">
        <v>24699925.84</v>
      </c>
      <c r="P25" s="17">
        <v>4977.2800000000007</v>
      </c>
      <c r="Q25" s="17">
        <v>4977.2800000000007</v>
      </c>
      <c r="R25" s="17">
        <v>0</v>
      </c>
      <c r="S25" s="17">
        <v>16861108</v>
      </c>
      <c r="T25" s="17">
        <v>35560847.159999996</v>
      </c>
      <c r="U25" s="17">
        <v>35555869.879999995</v>
      </c>
      <c r="V25" s="18">
        <v>115.95843105281351</v>
      </c>
      <c r="W25" s="17">
        <v>26697470.369999997</v>
      </c>
      <c r="X25" s="17">
        <v>26350000</v>
      </c>
      <c r="Y25" s="17">
        <v>8910723</v>
      </c>
      <c r="Z25" s="17">
        <v>35260723</v>
      </c>
      <c r="AA25" s="17">
        <v>0</v>
      </c>
      <c r="AB25" s="17">
        <v>0</v>
      </c>
      <c r="AC25" s="17">
        <v>0</v>
      </c>
      <c r="AD25" s="17">
        <v>0</v>
      </c>
      <c r="AE25" s="17">
        <v>1000000</v>
      </c>
      <c r="AF25" s="17">
        <v>0</v>
      </c>
      <c r="AG25" s="17">
        <v>0</v>
      </c>
      <c r="AH25" s="17">
        <v>1000000</v>
      </c>
    </row>
    <row r="26" spans="1:34" x14ac:dyDescent="0.25">
      <c r="A26" s="16" t="s">
        <v>60</v>
      </c>
      <c r="B26" s="17">
        <v>125033</v>
      </c>
      <c r="C26" s="10">
        <v>0.61833333333333329</v>
      </c>
      <c r="D26" s="10">
        <v>0.53916666666666668</v>
      </c>
      <c r="E26" s="17">
        <v>10679714.460000001</v>
      </c>
      <c r="F26" s="17">
        <v>0</v>
      </c>
      <c r="G26" s="17">
        <v>0</v>
      </c>
      <c r="H26" s="17">
        <v>10679714.460000001</v>
      </c>
      <c r="I26" s="17">
        <v>10679714.460000001</v>
      </c>
      <c r="J26" s="18">
        <v>85.415166076155899</v>
      </c>
      <c r="K26" s="17">
        <v>107637</v>
      </c>
      <c r="L26" s="17">
        <v>9633374</v>
      </c>
      <c r="M26" s="17">
        <v>0</v>
      </c>
      <c r="N26" s="17">
        <v>0</v>
      </c>
      <c r="O26" s="17">
        <v>12034628.039999999</v>
      </c>
      <c r="P26" s="17">
        <v>0</v>
      </c>
      <c r="Q26" s="17">
        <v>0</v>
      </c>
      <c r="R26" s="17">
        <v>0</v>
      </c>
      <c r="S26" s="17">
        <v>9741011</v>
      </c>
      <c r="T26" s="17">
        <v>20420725.460000001</v>
      </c>
      <c r="U26" s="17">
        <v>20420725.460000001</v>
      </c>
      <c r="V26" s="18">
        <v>163.32268649076644</v>
      </c>
      <c r="W26" s="17">
        <v>15762629.040000001</v>
      </c>
      <c r="X26" s="17">
        <v>2600000</v>
      </c>
      <c r="Y26" s="17">
        <v>0</v>
      </c>
      <c r="Z26" s="17">
        <v>2600000</v>
      </c>
      <c r="AA26" s="17">
        <v>0</v>
      </c>
      <c r="AB26" s="17">
        <v>0</v>
      </c>
      <c r="AC26" s="17">
        <v>0</v>
      </c>
      <c r="AD26" s="17">
        <v>0</v>
      </c>
      <c r="AE26" s="17">
        <v>1500000</v>
      </c>
      <c r="AF26" s="17">
        <v>0</v>
      </c>
      <c r="AG26" s="17">
        <v>0</v>
      </c>
      <c r="AH26" s="17">
        <v>1500000</v>
      </c>
    </row>
    <row r="27" spans="1:34" x14ac:dyDescent="0.25">
      <c r="A27" s="16" t="s">
        <v>61</v>
      </c>
      <c r="B27" s="17">
        <v>588584</v>
      </c>
      <c r="C27" s="10">
        <v>0.46228571428571424</v>
      </c>
      <c r="D27" s="10">
        <v>0.65257142857142847</v>
      </c>
      <c r="E27" s="17">
        <v>9685410.9600000009</v>
      </c>
      <c r="F27" s="17">
        <v>0</v>
      </c>
      <c r="G27" s="17">
        <v>0</v>
      </c>
      <c r="H27" s="17">
        <v>9685410.9600000009</v>
      </c>
      <c r="I27" s="17">
        <v>9685410.9600000009</v>
      </c>
      <c r="J27" s="18">
        <v>16.455443844888752</v>
      </c>
      <c r="K27" s="17">
        <v>1304520</v>
      </c>
      <c r="L27" s="17">
        <v>19916328.989999998</v>
      </c>
      <c r="M27" s="17">
        <v>0</v>
      </c>
      <c r="N27" s="17">
        <v>0</v>
      </c>
      <c r="O27" s="17">
        <v>10000000</v>
      </c>
      <c r="P27" s="17">
        <v>0</v>
      </c>
      <c r="Q27" s="17">
        <v>0</v>
      </c>
      <c r="R27" s="17">
        <v>0</v>
      </c>
      <c r="S27" s="17">
        <v>21220848.989999998</v>
      </c>
      <c r="T27" s="17">
        <v>30906259.949999999</v>
      </c>
      <c r="U27" s="17">
        <v>30906259.949999999</v>
      </c>
      <c r="V27" s="18">
        <v>52.509514274937814</v>
      </c>
      <c r="W27" s="17">
        <v>14114662.100000001</v>
      </c>
      <c r="X27" s="17">
        <v>4200000</v>
      </c>
      <c r="Y27" s="17">
        <v>103234225</v>
      </c>
      <c r="Z27" s="17">
        <v>107434225</v>
      </c>
      <c r="AA27" s="17">
        <v>1755360</v>
      </c>
      <c r="AB27" s="17">
        <v>4864407.4400000004</v>
      </c>
      <c r="AC27" s="17">
        <v>0</v>
      </c>
      <c r="AD27" s="17">
        <v>0</v>
      </c>
      <c r="AE27" s="17">
        <v>7177356.9299999997</v>
      </c>
      <c r="AF27" s="17">
        <v>0</v>
      </c>
      <c r="AG27" s="17">
        <v>6619767.4400000004</v>
      </c>
      <c r="AH27" s="17">
        <v>13797124.369999999</v>
      </c>
    </row>
    <row r="28" spans="1:34" x14ac:dyDescent="0.25">
      <c r="A28" s="16" t="s">
        <v>62</v>
      </c>
      <c r="B28" s="17">
        <v>72879</v>
      </c>
      <c r="C28" s="10">
        <v>0.5616000000000001</v>
      </c>
      <c r="D28" s="10">
        <v>0.62980000000000003</v>
      </c>
      <c r="E28" s="17">
        <v>454094.28</v>
      </c>
      <c r="F28" s="17">
        <v>0</v>
      </c>
      <c r="G28" s="17">
        <v>0</v>
      </c>
      <c r="H28" s="17">
        <v>454094.28</v>
      </c>
      <c r="I28" s="17">
        <v>454094.28</v>
      </c>
      <c r="J28" s="18">
        <v>6.2307973490305857</v>
      </c>
      <c r="K28" s="17">
        <v>92076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92076</v>
      </c>
      <c r="T28" s="17">
        <v>546170.28</v>
      </c>
      <c r="U28" s="17">
        <v>546170.28</v>
      </c>
      <c r="V28" s="18">
        <v>7.4942065615609437</v>
      </c>
      <c r="W28" s="17">
        <v>141952.66999999998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1024</v>
      </c>
      <c r="AF28" s="17">
        <v>0</v>
      </c>
      <c r="AG28" s="17">
        <v>0</v>
      </c>
      <c r="AH28" s="17">
        <v>1024</v>
      </c>
    </row>
    <row r="29" spans="1:34" x14ac:dyDescent="0.25">
      <c r="A29" s="16" t="s">
        <v>63</v>
      </c>
      <c r="B29" s="17">
        <v>216150</v>
      </c>
      <c r="C29" s="10">
        <v>0.49749999999999994</v>
      </c>
      <c r="D29" s="10">
        <v>0.6419999999999999</v>
      </c>
      <c r="E29" s="17">
        <v>8813531.5500000007</v>
      </c>
      <c r="F29" s="17">
        <v>204750</v>
      </c>
      <c r="G29" s="17">
        <v>3730.68</v>
      </c>
      <c r="H29" s="17">
        <v>9018281.5500000007</v>
      </c>
      <c r="I29" s="17">
        <v>9022012.2300000004</v>
      </c>
      <c r="J29" s="18">
        <v>41.722329632199866</v>
      </c>
      <c r="K29" s="17">
        <v>2991564</v>
      </c>
      <c r="L29" s="17">
        <v>0</v>
      </c>
      <c r="M29" s="17">
        <v>0</v>
      </c>
      <c r="N29" s="17">
        <v>61425</v>
      </c>
      <c r="O29" s="17">
        <v>0</v>
      </c>
      <c r="P29" s="17">
        <v>867.6</v>
      </c>
      <c r="Q29" s="17">
        <v>-2863.08</v>
      </c>
      <c r="R29" s="17">
        <v>0</v>
      </c>
      <c r="S29" s="17">
        <v>3052989</v>
      </c>
      <c r="T29" s="17">
        <v>12072138.15</v>
      </c>
      <c r="U29" s="17">
        <v>12071270.550000001</v>
      </c>
      <c r="V29" s="18">
        <v>55.846729354614851</v>
      </c>
      <c r="W29" s="17">
        <v>4782396.33</v>
      </c>
      <c r="X29" s="17">
        <v>0</v>
      </c>
      <c r="Y29" s="17">
        <v>1327795</v>
      </c>
      <c r="Z29" s="17">
        <v>1327795</v>
      </c>
      <c r="AA29" s="17">
        <v>463680</v>
      </c>
      <c r="AB29" s="17">
        <v>0</v>
      </c>
      <c r="AC29" s="17">
        <v>0</v>
      </c>
      <c r="AD29" s="17">
        <v>0</v>
      </c>
      <c r="AE29" s="17">
        <v>3227573</v>
      </c>
      <c r="AF29" s="17">
        <v>0</v>
      </c>
      <c r="AG29" s="17">
        <v>463680</v>
      </c>
      <c r="AH29" s="17">
        <v>3691253</v>
      </c>
    </row>
    <row r="30" spans="1:34" x14ac:dyDescent="0.25">
      <c r="A30" s="16" t="s">
        <v>64</v>
      </c>
      <c r="B30" s="17">
        <v>0</v>
      </c>
      <c r="C30" s="10">
        <v>0</v>
      </c>
      <c r="D30" s="10">
        <v>0</v>
      </c>
      <c r="E30" s="17">
        <v>117916130.98</v>
      </c>
      <c r="F30" s="17">
        <v>1201200</v>
      </c>
      <c r="G30" s="17">
        <v>12940783.859999999</v>
      </c>
      <c r="H30" s="17">
        <v>119117330.98</v>
      </c>
      <c r="I30" s="17">
        <v>132058114.84</v>
      </c>
      <c r="J30" s="20"/>
      <c r="K30" s="17">
        <v>3049232.61</v>
      </c>
      <c r="L30" s="17">
        <v>140000000</v>
      </c>
      <c r="M30" s="17">
        <v>0</v>
      </c>
      <c r="N30" s="17">
        <v>360360</v>
      </c>
      <c r="O30" s="17">
        <v>46666666.670000002</v>
      </c>
      <c r="P30" s="17">
        <v>26677020.809999999</v>
      </c>
      <c r="Q30" s="17">
        <v>13736236.949999999</v>
      </c>
      <c r="R30" s="17">
        <v>2468468.16</v>
      </c>
      <c r="S30" s="17">
        <v>143409592.61000001</v>
      </c>
      <c r="T30" s="17">
        <v>291672412.56</v>
      </c>
      <c r="U30" s="17">
        <v>262526923.59</v>
      </c>
      <c r="V30" s="20"/>
      <c r="W30" s="17">
        <v>129212989.93000001</v>
      </c>
      <c r="X30" s="17">
        <v>20700000</v>
      </c>
      <c r="Y30" s="17">
        <v>0</v>
      </c>
      <c r="Z30" s="17">
        <v>20700000</v>
      </c>
      <c r="AA30" s="17">
        <v>4680000</v>
      </c>
      <c r="AB30" s="17">
        <v>0</v>
      </c>
      <c r="AC30" s="17">
        <v>0</v>
      </c>
      <c r="AD30" s="17">
        <v>0</v>
      </c>
      <c r="AE30" s="17">
        <v>15444257.109999999</v>
      </c>
      <c r="AF30" s="17">
        <v>4936936.32</v>
      </c>
      <c r="AG30" s="17">
        <v>4680000</v>
      </c>
      <c r="AH30" s="17">
        <v>25061193.43</v>
      </c>
    </row>
    <row r="31" spans="1:34" x14ac:dyDescent="0.25">
      <c r="A31" s="16" t="s">
        <v>65</v>
      </c>
      <c r="B31" s="17">
        <v>533463</v>
      </c>
      <c r="C31" s="10">
        <v>0.49111764705882355</v>
      </c>
      <c r="D31" s="10">
        <v>0.58094117647058829</v>
      </c>
      <c r="E31" s="17">
        <v>34126683.120000005</v>
      </c>
      <c r="F31" s="17">
        <v>4437446</v>
      </c>
      <c r="G31" s="17">
        <v>7575359.2800000003</v>
      </c>
      <c r="H31" s="17">
        <v>38564129.120000005</v>
      </c>
      <c r="I31" s="17">
        <v>46139488.400000006</v>
      </c>
      <c r="J31" s="18">
        <v>72.290166553256753</v>
      </c>
      <c r="K31" s="17">
        <v>3086200.55</v>
      </c>
      <c r="L31" s="17">
        <v>11280580.26</v>
      </c>
      <c r="M31" s="17">
        <v>0</v>
      </c>
      <c r="N31" s="17">
        <v>1697909.4</v>
      </c>
      <c r="O31" s="17">
        <v>0</v>
      </c>
      <c r="P31" s="17">
        <v>9305554.5199999996</v>
      </c>
      <c r="Q31" s="17">
        <v>1730195.24</v>
      </c>
      <c r="R31" s="17">
        <v>0</v>
      </c>
      <c r="S31" s="17">
        <v>16064690.209999999</v>
      </c>
      <c r="T31" s="17">
        <v>63934373.850000001</v>
      </c>
      <c r="U31" s="17">
        <v>54628819.330000006</v>
      </c>
      <c r="V31" s="18">
        <v>102.40413923739791</v>
      </c>
      <c r="W31" s="17">
        <v>27080505.310000002</v>
      </c>
      <c r="X31" s="17">
        <v>12264280</v>
      </c>
      <c r="Y31" s="17">
        <v>4845826</v>
      </c>
      <c r="Z31" s="17">
        <v>17110106</v>
      </c>
      <c r="AA31" s="17">
        <v>1094400</v>
      </c>
      <c r="AB31" s="17">
        <v>0</v>
      </c>
      <c r="AC31" s="17">
        <v>0</v>
      </c>
      <c r="AD31" s="17">
        <v>137186</v>
      </c>
      <c r="AE31" s="17">
        <v>1444800</v>
      </c>
      <c r="AF31" s="17">
        <v>0</v>
      </c>
      <c r="AG31" s="17">
        <v>1231586.3999999999</v>
      </c>
      <c r="AH31" s="17">
        <v>2676386.4</v>
      </c>
    </row>
    <row r="32" spans="1:34" x14ac:dyDescent="0.25">
      <c r="A32" s="16" t="s">
        <v>66</v>
      </c>
      <c r="B32" s="17">
        <v>467676</v>
      </c>
      <c r="C32" s="10">
        <v>0.433</v>
      </c>
      <c r="D32" s="10">
        <v>0.61499999999999999</v>
      </c>
      <c r="E32" s="17">
        <v>63483890.819999993</v>
      </c>
      <c r="F32" s="17">
        <v>6712434</v>
      </c>
      <c r="G32" s="17">
        <v>6184562.3999999994</v>
      </c>
      <c r="H32" s="17">
        <v>70196324.819999978</v>
      </c>
      <c r="I32" s="17">
        <v>76380887.219999984</v>
      </c>
      <c r="J32" s="18">
        <v>150.09605970800294</v>
      </c>
      <c r="K32" s="17">
        <v>1101273</v>
      </c>
      <c r="L32" s="17">
        <v>0</v>
      </c>
      <c r="M32" s="17">
        <v>0</v>
      </c>
      <c r="N32" s="17">
        <v>2013730.1999999997</v>
      </c>
      <c r="O32" s="17">
        <v>7000000</v>
      </c>
      <c r="P32" s="17">
        <v>6208669.5500000007</v>
      </c>
      <c r="Q32" s="17">
        <v>24107.149999999998</v>
      </c>
      <c r="R32" s="17">
        <v>0</v>
      </c>
      <c r="S32" s="17">
        <v>3115003.1999999993</v>
      </c>
      <c r="T32" s="17">
        <v>79519997.570000023</v>
      </c>
      <c r="U32" s="17">
        <v>73311328.020000011</v>
      </c>
      <c r="V32" s="18">
        <v>156.75666063685117</v>
      </c>
      <c r="W32" s="17">
        <v>55147648.380000003</v>
      </c>
      <c r="X32" s="17">
        <v>10242136.4</v>
      </c>
      <c r="Y32" s="17">
        <v>5860159</v>
      </c>
      <c r="Z32" s="17">
        <v>16102295.4</v>
      </c>
      <c r="AA32" s="17">
        <v>2205600</v>
      </c>
      <c r="AB32" s="17">
        <v>0</v>
      </c>
      <c r="AC32" s="17">
        <v>0</v>
      </c>
      <c r="AD32" s="17">
        <v>0</v>
      </c>
      <c r="AE32" s="17">
        <v>235200</v>
      </c>
      <c r="AF32" s="17">
        <v>0</v>
      </c>
      <c r="AG32" s="17">
        <v>2205600</v>
      </c>
      <c r="AH32" s="17">
        <v>2440800</v>
      </c>
    </row>
    <row r="33" spans="1:34" x14ac:dyDescent="0.25">
      <c r="A33" s="16" t="s">
        <v>67</v>
      </c>
      <c r="B33" s="17">
        <v>396345</v>
      </c>
      <c r="C33" s="10">
        <v>0.40750000000000003</v>
      </c>
      <c r="D33" s="10">
        <v>0.59214999999999995</v>
      </c>
      <c r="E33" s="17">
        <v>36588289.810000002</v>
      </c>
      <c r="F33" s="17">
        <v>5744354</v>
      </c>
      <c r="G33" s="17">
        <v>5130117.2300000004</v>
      </c>
      <c r="H33" s="17">
        <v>42332643.810000002</v>
      </c>
      <c r="I33" s="17">
        <v>47462761.040000007</v>
      </c>
      <c r="J33" s="18">
        <v>106.80756363773986</v>
      </c>
      <c r="K33" s="17">
        <v>1277913</v>
      </c>
      <c r="L33" s="17">
        <v>2059761</v>
      </c>
      <c r="M33" s="17">
        <v>0</v>
      </c>
      <c r="N33" s="17">
        <v>1749688.2000000002</v>
      </c>
      <c r="O33" s="17">
        <v>18895589.300000001</v>
      </c>
      <c r="P33" s="17">
        <v>5183745.7699999996</v>
      </c>
      <c r="Q33" s="17">
        <v>53628.54</v>
      </c>
      <c r="R33" s="17">
        <v>0</v>
      </c>
      <c r="S33" s="17">
        <v>5087362.1999999993</v>
      </c>
      <c r="T33" s="17">
        <v>52603751.780000001</v>
      </c>
      <c r="U33" s="17">
        <v>47420006.010000005</v>
      </c>
      <c r="V33" s="18">
        <v>119.64325527002991</v>
      </c>
      <c r="W33" s="17">
        <v>23828795.080000006</v>
      </c>
      <c r="X33" s="17">
        <v>7294449.6400000006</v>
      </c>
      <c r="Y33" s="17">
        <v>3065851</v>
      </c>
      <c r="Z33" s="17">
        <v>10360300.640000001</v>
      </c>
      <c r="AA33" s="17">
        <v>1180800</v>
      </c>
      <c r="AB33" s="17">
        <v>0</v>
      </c>
      <c r="AC33" s="17">
        <v>0</v>
      </c>
      <c r="AD33" s="17">
        <v>0</v>
      </c>
      <c r="AE33" s="17">
        <v>394159</v>
      </c>
      <c r="AF33" s="17">
        <v>0</v>
      </c>
      <c r="AG33" s="17">
        <v>1180800</v>
      </c>
      <c r="AH33" s="17">
        <v>1574959</v>
      </c>
    </row>
    <row r="34" spans="1:34" x14ac:dyDescent="0.25">
      <c r="A34" s="16" t="s">
        <v>68</v>
      </c>
      <c r="B34" s="17">
        <v>644297</v>
      </c>
      <c r="C34" s="10">
        <v>0.39683333333333337</v>
      </c>
      <c r="D34" s="10">
        <v>0.65650000000000008</v>
      </c>
      <c r="E34" s="17">
        <v>41642213.850000001</v>
      </c>
      <c r="F34" s="17">
        <v>2577228</v>
      </c>
      <c r="G34" s="17">
        <v>7832748.6200000001</v>
      </c>
      <c r="H34" s="17">
        <v>44219441.850000001</v>
      </c>
      <c r="I34" s="17">
        <v>52052190.469999999</v>
      </c>
      <c r="J34" s="18">
        <v>68.63207783056572</v>
      </c>
      <c r="K34" s="17">
        <v>1479501</v>
      </c>
      <c r="L34" s="17">
        <v>0</v>
      </c>
      <c r="M34" s="17">
        <v>0</v>
      </c>
      <c r="N34" s="17">
        <v>959018.4</v>
      </c>
      <c r="O34" s="17">
        <v>0</v>
      </c>
      <c r="P34" s="17">
        <v>9736666.7899999991</v>
      </c>
      <c r="Q34" s="17">
        <v>1903918.17</v>
      </c>
      <c r="R34" s="17">
        <v>0</v>
      </c>
      <c r="S34" s="17">
        <v>2438519.4</v>
      </c>
      <c r="T34" s="17">
        <v>56394628.040000007</v>
      </c>
      <c r="U34" s="17">
        <v>46657961.25</v>
      </c>
      <c r="V34" s="18">
        <v>72.416853174855689</v>
      </c>
      <c r="W34" s="17">
        <v>43650120.660000004</v>
      </c>
      <c r="X34" s="17">
        <v>26448649</v>
      </c>
      <c r="Y34" s="17">
        <v>5200000</v>
      </c>
      <c r="Z34" s="17">
        <v>31648649</v>
      </c>
      <c r="AA34" s="17">
        <v>1130400</v>
      </c>
      <c r="AB34" s="17">
        <v>0</v>
      </c>
      <c r="AC34" s="17">
        <v>0</v>
      </c>
      <c r="AD34" s="17">
        <v>0</v>
      </c>
      <c r="AE34" s="17">
        <v>376800</v>
      </c>
      <c r="AF34" s="17">
        <v>0</v>
      </c>
      <c r="AG34" s="17">
        <v>1130400</v>
      </c>
      <c r="AH34" s="17">
        <v>1507200</v>
      </c>
    </row>
    <row r="35" spans="1:34" x14ac:dyDescent="0.25">
      <c r="A35" s="16" t="s">
        <v>69</v>
      </c>
      <c r="B35" s="17">
        <v>266852</v>
      </c>
      <c r="C35" s="10">
        <v>0.41911111111111116</v>
      </c>
      <c r="D35" s="10">
        <v>0.63755555555555565</v>
      </c>
      <c r="E35" s="17">
        <v>32129665.969999999</v>
      </c>
      <c r="F35" s="17">
        <v>2418264</v>
      </c>
      <c r="G35" s="17">
        <v>0</v>
      </c>
      <c r="H35" s="17">
        <v>34547929.969999999</v>
      </c>
      <c r="I35" s="17">
        <v>34547929.969999999</v>
      </c>
      <c r="J35" s="18">
        <v>129.46475937973108</v>
      </c>
      <c r="K35" s="17">
        <v>1308684</v>
      </c>
      <c r="L35" s="17">
        <v>0</v>
      </c>
      <c r="M35" s="17">
        <v>0</v>
      </c>
      <c r="N35" s="17">
        <v>757137.60000000009</v>
      </c>
      <c r="O35" s="17">
        <v>0</v>
      </c>
      <c r="P35" s="17">
        <v>0</v>
      </c>
      <c r="Q35" s="17">
        <v>0</v>
      </c>
      <c r="R35" s="17">
        <v>0</v>
      </c>
      <c r="S35" s="17">
        <v>2065821.5999999996</v>
      </c>
      <c r="T35" s="17">
        <v>36613751.57</v>
      </c>
      <c r="U35" s="17">
        <v>36613751.57</v>
      </c>
      <c r="V35" s="18">
        <v>137.20621007150032</v>
      </c>
      <c r="W35" s="17">
        <v>13470212.099999998</v>
      </c>
      <c r="X35" s="17">
        <v>8563707.3900000006</v>
      </c>
      <c r="Y35" s="17">
        <v>2590000</v>
      </c>
      <c r="Z35" s="17">
        <v>11153707.390000001</v>
      </c>
      <c r="AA35" s="17">
        <v>727200</v>
      </c>
      <c r="AB35" s="17">
        <v>0</v>
      </c>
      <c r="AC35" s="17">
        <v>0</v>
      </c>
      <c r="AD35" s="17">
        <v>137186</v>
      </c>
      <c r="AE35" s="17">
        <v>2962400</v>
      </c>
      <c r="AF35" s="17">
        <v>0</v>
      </c>
      <c r="AG35" s="17">
        <v>864386.4</v>
      </c>
      <c r="AH35" s="17">
        <v>3826786.4</v>
      </c>
    </row>
    <row r="36" spans="1:34" x14ac:dyDescent="0.25">
      <c r="A36" s="16" t="s">
        <v>70</v>
      </c>
      <c r="B36" s="17">
        <v>1121678</v>
      </c>
      <c r="C36" s="10">
        <v>0.45330434782608697</v>
      </c>
      <c r="D36" s="10">
        <v>0.60100000000000009</v>
      </c>
      <c r="E36" s="17">
        <v>121834833.44</v>
      </c>
      <c r="F36" s="17">
        <v>5311086</v>
      </c>
      <c r="G36" s="17">
        <v>25037731.529999997</v>
      </c>
      <c r="H36" s="17">
        <v>127145919.44</v>
      </c>
      <c r="I36" s="17">
        <v>152183650.97</v>
      </c>
      <c r="J36" s="18">
        <v>113.35331480157407</v>
      </c>
      <c r="K36" s="17">
        <v>4680393.84</v>
      </c>
      <c r="L36" s="17">
        <v>0</v>
      </c>
      <c r="M36" s="17">
        <v>5864143.9800000004</v>
      </c>
      <c r="N36" s="17">
        <v>1719484.2000000002</v>
      </c>
      <c r="O36" s="17">
        <v>0</v>
      </c>
      <c r="P36" s="17">
        <v>26517179.5</v>
      </c>
      <c r="Q36" s="17">
        <v>1479447.97</v>
      </c>
      <c r="R36" s="17">
        <v>0</v>
      </c>
      <c r="S36" s="17">
        <v>12264022.02</v>
      </c>
      <c r="T36" s="17">
        <v>165927120.95999998</v>
      </c>
      <c r="U36" s="17">
        <v>139409941.46000001</v>
      </c>
      <c r="V36" s="18">
        <v>124.28695352855277</v>
      </c>
      <c r="W36" s="17">
        <v>135157277.16</v>
      </c>
      <c r="X36" s="17">
        <v>19881715.270000003</v>
      </c>
      <c r="Y36" s="17">
        <v>3302234</v>
      </c>
      <c r="Z36" s="17">
        <v>23183949.27</v>
      </c>
      <c r="AA36" s="17">
        <v>1991736</v>
      </c>
      <c r="AB36" s="17">
        <v>0</v>
      </c>
      <c r="AC36" s="17">
        <v>0</v>
      </c>
      <c r="AD36" s="17">
        <v>0</v>
      </c>
      <c r="AE36" s="17">
        <v>1745694</v>
      </c>
      <c r="AF36" s="17">
        <v>0</v>
      </c>
      <c r="AG36" s="17">
        <v>1991736</v>
      </c>
      <c r="AH36" s="17">
        <v>3737430</v>
      </c>
    </row>
    <row r="37" spans="1:34" x14ac:dyDescent="0.25">
      <c r="A37" s="16" t="s">
        <v>71</v>
      </c>
      <c r="B37" s="17">
        <v>461955</v>
      </c>
      <c r="C37" s="10">
        <v>0.41618181818181815</v>
      </c>
      <c r="D37" s="10">
        <v>0.59831818181818186</v>
      </c>
      <c r="E37" s="17">
        <v>35986318.630000003</v>
      </c>
      <c r="F37" s="17">
        <v>5437380</v>
      </c>
      <c r="G37" s="17">
        <v>7995650.0700000003</v>
      </c>
      <c r="H37" s="17">
        <v>41423698.630000003</v>
      </c>
      <c r="I37" s="17">
        <v>49419348.700000003</v>
      </c>
      <c r="J37" s="18">
        <v>89.670419478087695</v>
      </c>
      <c r="K37" s="17">
        <v>973653</v>
      </c>
      <c r="L37" s="17">
        <v>7427484.8499999996</v>
      </c>
      <c r="M37" s="17">
        <v>0</v>
      </c>
      <c r="N37" s="17">
        <v>2047093.1999999997</v>
      </c>
      <c r="O37" s="17">
        <v>900000</v>
      </c>
      <c r="P37" s="17">
        <v>8473088.5</v>
      </c>
      <c r="Q37" s="17">
        <v>477438.43</v>
      </c>
      <c r="R37" s="17">
        <v>0</v>
      </c>
      <c r="S37" s="17">
        <v>10448231.050000001</v>
      </c>
      <c r="T37" s="17">
        <v>60345018.18</v>
      </c>
      <c r="U37" s="17">
        <v>51871929.68</v>
      </c>
      <c r="V37" s="18">
        <v>112.28784119665335</v>
      </c>
      <c r="W37" s="17">
        <v>27644024.819999997</v>
      </c>
      <c r="X37" s="17">
        <v>20510627</v>
      </c>
      <c r="Y37" s="17">
        <v>4092191</v>
      </c>
      <c r="Z37" s="17">
        <v>24602818</v>
      </c>
      <c r="AA37" s="17">
        <v>345600</v>
      </c>
      <c r="AB37" s="17">
        <v>0</v>
      </c>
      <c r="AC37" s="17">
        <v>0</v>
      </c>
      <c r="AD37" s="17">
        <v>905142</v>
      </c>
      <c r="AE37" s="17">
        <v>1650171</v>
      </c>
      <c r="AF37" s="17">
        <v>0</v>
      </c>
      <c r="AG37" s="17">
        <v>1250743.2000000002</v>
      </c>
      <c r="AH37" s="17">
        <v>2900914.1999999997</v>
      </c>
    </row>
    <row r="38" spans="1:34" x14ac:dyDescent="0.25">
      <c r="A38" s="16" t="s">
        <v>72</v>
      </c>
      <c r="B38" s="17">
        <v>197360</v>
      </c>
      <c r="C38" s="10">
        <v>0.46866666666666668</v>
      </c>
      <c r="D38" s="10">
        <v>0.57433333333333336</v>
      </c>
      <c r="E38" s="17">
        <v>8190867.370000001</v>
      </c>
      <c r="F38" s="17">
        <v>4103208</v>
      </c>
      <c r="G38" s="17">
        <v>0</v>
      </c>
      <c r="H38" s="17">
        <v>12294075.369999999</v>
      </c>
      <c r="I38" s="17">
        <v>12294075.369999999</v>
      </c>
      <c r="J38" s="18">
        <v>62.292639693960268</v>
      </c>
      <c r="K38" s="17">
        <v>460380</v>
      </c>
      <c r="L38" s="17">
        <v>0</v>
      </c>
      <c r="M38" s="17">
        <v>0</v>
      </c>
      <c r="N38" s="17">
        <v>1230962.3999999999</v>
      </c>
      <c r="O38" s="17">
        <v>0</v>
      </c>
      <c r="P38" s="17">
        <v>0</v>
      </c>
      <c r="Q38" s="17">
        <v>0</v>
      </c>
      <c r="R38" s="17">
        <v>0</v>
      </c>
      <c r="S38" s="17">
        <v>1691342.4</v>
      </c>
      <c r="T38" s="17">
        <v>13985417.770000001</v>
      </c>
      <c r="U38" s="17">
        <v>13985417.770000001</v>
      </c>
      <c r="V38" s="18">
        <v>70.862473500202682</v>
      </c>
      <c r="W38" s="17">
        <v>6659020.3899999997</v>
      </c>
      <c r="X38" s="17">
        <v>1500000</v>
      </c>
      <c r="Y38" s="17">
        <v>660000</v>
      </c>
      <c r="Z38" s="17">
        <v>2160000</v>
      </c>
      <c r="AA38" s="17">
        <v>288000</v>
      </c>
      <c r="AB38" s="17">
        <v>0</v>
      </c>
      <c r="AC38" s="17">
        <v>0</v>
      </c>
      <c r="AD38" s="17">
        <v>0</v>
      </c>
      <c r="AE38" s="17">
        <v>2096000</v>
      </c>
      <c r="AF38" s="17">
        <v>0</v>
      </c>
      <c r="AG38" s="17">
        <v>288000</v>
      </c>
      <c r="AH38" s="17">
        <v>2384000</v>
      </c>
    </row>
    <row r="39" spans="1:34" x14ac:dyDescent="0.25">
      <c r="A39" s="16" t="s">
        <v>73</v>
      </c>
      <c r="B39" s="17">
        <v>266736</v>
      </c>
      <c r="C39" s="10">
        <v>0.47133333333333338</v>
      </c>
      <c r="D39" s="10">
        <v>0.59966666666666668</v>
      </c>
      <c r="E39" s="17">
        <v>40606032.649999999</v>
      </c>
      <c r="F39" s="17">
        <v>4165530</v>
      </c>
      <c r="G39" s="17">
        <v>8487242.9900000002</v>
      </c>
      <c r="H39" s="17">
        <v>44771562.649999999</v>
      </c>
      <c r="I39" s="17">
        <v>53258805.640000001</v>
      </c>
      <c r="J39" s="18">
        <v>167.84971901055724</v>
      </c>
      <c r="K39" s="17">
        <v>6497161</v>
      </c>
      <c r="L39" s="17">
        <v>0</v>
      </c>
      <c r="M39" s="17">
        <v>130148.16</v>
      </c>
      <c r="N39" s="17">
        <v>1296909</v>
      </c>
      <c r="O39" s="17">
        <v>0</v>
      </c>
      <c r="P39" s="17">
        <v>10293045.779999999</v>
      </c>
      <c r="Q39" s="17">
        <v>1805802.79</v>
      </c>
      <c r="R39" s="17">
        <v>0</v>
      </c>
      <c r="S39" s="17">
        <v>7924218.1600000001</v>
      </c>
      <c r="T39" s="17">
        <v>62988826.590000004</v>
      </c>
      <c r="U39" s="17">
        <v>52695780.810000002</v>
      </c>
      <c r="V39" s="18">
        <v>197.55781300611841</v>
      </c>
      <c r="W39" s="17">
        <v>33385013.219999999</v>
      </c>
      <c r="X39" s="17">
        <v>3500300</v>
      </c>
      <c r="Y39" s="17">
        <v>2710339</v>
      </c>
      <c r="Z39" s="17">
        <v>6210639</v>
      </c>
      <c r="AA39" s="17">
        <v>763200</v>
      </c>
      <c r="AB39" s="17">
        <v>0</v>
      </c>
      <c r="AC39" s="17">
        <v>0</v>
      </c>
      <c r="AD39" s="17">
        <v>0</v>
      </c>
      <c r="AE39" s="17">
        <v>223200</v>
      </c>
      <c r="AF39" s="17">
        <v>0</v>
      </c>
      <c r="AG39" s="17">
        <v>763200</v>
      </c>
      <c r="AH39" s="17">
        <v>986400</v>
      </c>
    </row>
    <row r="40" spans="1:34" x14ac:dyDescent="0.25">
      <c r="A40" s="16" t="s">
        <v>74</v>
      </c>
      <c r="B40" s="17">
        <v>382565</v>
      </c>
      <c r="C40" s="10">
        <v>0.45658823529411763</v>
      </c>
      <c r="D40" s="10">
        <v>0.59529411764705875</v>
      </c>
      <c r="E40" s="17">
        <v>19795760.289999999</v>
      </c>
      <c r="F40" s="17">
        <v>3708180</v>
      </c>
      <c r="G40" s="17">
        <v>10756.9</v>
      </c>
      <c r="H40" s="17">
        <v>23503940.290000003</v>
      </c>
      <c r="I40" s="17">
        <v>23514697.190000001</v>
      </c>
      <c r="J40" s="18">
        <v>61.437769503221681</v>
      </c>
      <c r="K40" s="17">
        <v>475941</v>
      </c>
      <c r="L40" s="17">
        <v>0</v>
      </c>
      <c r="M40" s="17">
        <v>0</v>
      </c>
      <c r="N40" s="17">
        <v>1254679.1999999997</v>
      </c>
      <c r="O40" s="17">
        <v>0</v>
      </c>
      <c r="P40" s="17">
        <v>4707.12</v>
      </c>
      <c r="Q40" s="17">
        <v>-6049.78</v>
      </c>
      <c r="R40" s="17">
        <v>0</v>
      </c>
      <c r="S40" s="17">
        <v>1730620.1999999997</v>
      </c>
      <c r="T40" s="17">
        <v>25239267.609999996</v>
      </c>
      <c r="U40" s="17">
        <v>25234560.489999995</v>
      </c>
      <c r="V40" s="18">
        <v>65.961498019944315</v>
      </c>
      <c r="W40" s="17">
        <v>14863311.810000001</v>
      </c>
      <c r="X40" s="17">
        <v>9597580.3200000003</v>
      </c>
      <c r="Y40" s="17">
        <v>1846601</v>
      </c>
      <c r="Z40" s="17">
        <v>11444181.32</v>
      </c>
      <c r="AA40" s="17">
        <v>1211736</v>
      </c>
      <c r="AB40" s="17">
        <v>0</v>
      </c>
      <c r="AC40" s="17">
        <v>0</v>
      </c>
      <c r="AD40" s="17">
        <v>274372</v>
      </c>
      <c r="AE40" s="17">
        <v>0</v>
      </c>
      <c r="AF40" s="17">
        <v>0</v>
      </c>
      <c r="AG40" s="17">
        <v>1486108.8</v>
      </c>
      <c r="AH40" s="17">
        <v>1486108.8</v>
      </c>
    </row>
    <row r="41" spans="1:34" x14ac:dyDescent="0.25">
      <c r="A41" s="16" t="s">
        <v>75</v>
      </c>
      <c r="B41" s="17">
        <v>205682</v>
      </c>
      <c r="C41" s="10">
        <v>0.51322222222222225</v>
      </c>
      <c r="D41" s="10">
        <v>0.57200000000000006</v>
      </c>
      <c r="E41" s="17">
        <v>20344842.460000001</v>
      </c>
      <c r="F41" s="17">
        <v>0</v>
      </c>
      <c r="G41" s="17">
        <v>0</v>
      </c>
      <c r="H41" s="17">
        <v>20344842.460000001</v>
      </c>
      <c r="I41" s="17">
        <v>20344842.460000001</v>
      </c>
      <c r="J41" s="18">
        <v>98.914063748893923</v>
      </c>
      <c r="K41" s="17">
        <v>1188549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1188549</v>
      </c>
      <c r="T41" s="17">
        <v>21533391.460000001</v>
      </c>
      <c r="U41" s="17">
        <v>21533391.460000001</v>
      </c>
      <c r="V41" s="18">
        <v>104.69263941424141</v>
      </c>
      <c r="W41" s="17">
        <v>4235328.66</v>
      </c>
      <c r="X41" s="17">
        <v>2208704.3199999998</v>
      </c>
      <c r="Y41" s="17">
        <v>2900496</v>
      </c>
      <c r="Z41" s="17">
        <v>5109200.32</v>
      </c>
      <c r="AA41" s="17">
        <v>201600</v>
      </c>
      <c r="AB41" s="17">
        <v>0</v>
      </c>
      <c r="AC41" s="17">
        <v>0</v>
      </c>
      <c r="AD41" s="17">
        <v>0</v>
      </c>
      <c r="AE41" s="17">
        <v>67200</v>
      </c>
      <c r="AF41" s="17">
        <v>0</v>
      </c>
      <c r="AG41" s="17">
        <v>201600</v>
      </c>
      <c r="AH41" s="17">
        <v>268800</v>
      </c>
    </row>
    <row r="42" spans="1:34" x14ac:dyDescent="0.25">
      <c r="A42" s="16" t="s">
        <v>76</v>
      </c>
      <c r="B42" s="17">
        <v>481053</v>
      </c>
      <c r="C42" s="10">
        <v>0.47047368421052632</v>
      </c>
      <c r="D42" s="10">
        <v>0.59194736842105256</v>
      </c>
      <c r="E42" s="17">
        <v>118253877.74000001</v>
      </c>
      <c r="F42" s="17">
        <v>5167852</v>
      </c>
      <c r="G42" s="17">
        <v>10161640.16</v>
      </c>
      <c r="H42" s="17">
        <v>123421729.74000001</v>
      </c>
      <c r="I42" s="17">
        <v>133583369.89999999</v>
      </c>
      <c r="J42" s="18">
        <v>256.56576248355174</v>
      </c>
      <c r="K42" s="17">
        <v>1079697</v>
      </c>
      <c r="L42" s="17">
        <v>25416697.170000002</v>
      </c>
      <c r="M42" s="17">
        <v>0</v>
      </c>
      <c r="N42" s="17">
        <v>1618948.8</v>
      </c>
      <c r="O42" s="17">
        <v>0</v>
      </c>
      <c r="P42" s="17">
        <v>12779224.130000001</v>
      </c>
      <c r="Q42" s="17">
        <v>2617583.9700000002</v>
      </c>
      <c r="R42" s="17">
        <v>0</v>
      </c>
      <c r="S42" s="17">
        <v>28115342.969999999</v>
      </c>
      <c r="T42" s="17">
        <v>164316296.84</v>
      </c>
      <c r="U42" s="17">
        <v>151537072.71000001</v>
      </c>
      <c r="V42" s="18">
        <v>315.01117903848433</v>
      </c>
      <c r="W42" s="17">
        <v>78948005.99000001</v>
      </c>
      <c r="X42" s="17">
        <v>25805608.800000001</v>
      </c>
      <c r="Y42" s="17">
        <v>18491707</v>
      </c>
      <c r="Z42" s="17">
        <v>44297315.799999997</v>
      </c>
      <c r="AA42" s="17">
        <v>1732800</v>
      </c>
      <c r="AB42" s="17">
        <v>0</v>
      </c>
      <c r="AC42" s="17">
        <v>0</v>
      </c>
      <c r="AD42" s="17">
        <v>0</v>
      </c>
      <c r="AE42" s="17">
        <v>35400800</v>
      </c>
      <c r="AF42" s="17">
        <v>0</v>
      </c>
      <c r="AG42" s="17">
        <v>1732800</v>
      </c>
      <c r="AH42" s="17">
        <v>37133600</v>
      </c>
    </row>
    <row r="43" spans="1:34" x14ac:dyDescent="0.25">
      <c r="A43" s="16" t="s">
        <v>77</v>
      </c>
      <c r="B43" s="17">
        <v>237515</v>
      </c>
      <c r="C43" s="10">
        <v>0.41072727272727272</v>
      </c>
      <c r="D43" s="10">
        <v>0.59081818181818191</v>
      </c>
      <c r="E43" s="17">
        <v>18553413.359999999</v>
      </c>
      <c r="F43" s="17">
        <v>1630764</v>
      </c>
      <c r="G43" s="17">
        <v>15941.34</v>
      </c>
      <c r="H43" s="17">
        <v>20184177.359999999</v>
      </c>
      <c r="I43" s="17">
        <v>20200118.699999999</v>
      </c>
      <c r="J43" s="18">
        <v>84.980642738353367</v>
      </c>
      <c r="K43" s="17">
        <v>1769212.2</v>
      </c>
      <c r="L43" s="17">
        <v>0</v>
      </c>
      <c r="M43" s="17">
        <v>0</v>
      </c>
      <c r="N43" s="17">
        <v>489229.20000000007</v>
      </c>
      <c r="O43" s="17">
        <v>0</v>
      </c>
      <c r="P43" s="17">
        <v>0</v>
      </c>
      <c r="Q43" s="17">
        <v>-15941.34</v>
      </c>
      <c r="R43" s="17">
        <v>0</v>
      </c>
      <c r="S43" s="17">
        <v>2258441.4</v>
      </c>
      <c r="T43" s="17">
        <v>22442618.759999998</v>
      </c>
      <c r="U43" s="17">
        <v>22442618.759999998</v>
      </c>
      <c r="V43" s="18">
        <v>94.489269140896354</v>
      </c>
      <c r="W43" s="17">
        <v>6139257.5399999991</v>
      </c>
      <c r="X43" s="17">
        <v>1600000</v>
      </c>
      <c r="Y43" s="17">
        <v>2206000</v>
      </c>
      <c r="Z43" s="17">
        <v>3806000</v>
      </c>
      <c r="AA43" s="17">
        <v>288000</v>
      </c>
      <c r="AB43" s="17">
        <v>0</v>
      </c>
      <c r="AC43" s="17">
        <v>0</v>
      </c>
      <c r="AD43" s="17">
        <v>0</v>
      </c>
      <c r="AE43" s="17">
        <v>396000</v>
      </c>
      <c r="AF43" s="17">
        <v>0</v>
      </c>
      <c r="AG43" s="17">
        <v>288000</v>
      </c>
      <c r="AH43" s="17">
        <v>684000</v>
      </c>
    </row>
    <row r="44" spans="1:34" x14ac:dyDescent="0.25">
      <c r="A44" s="16" t="s">
        <v>78</v>
      </c>
      <c r="B44" s="17">
        <v>362953</v>
      </c>
      <c r="C44" s="10">
        <v>0.46943749999999995</v>
      </c>
      <c r="D44" s="10">
        <v>0.57412499999999989</v>
      </c>
      <c r="E44" s="17">
        <v>32619347.110000003</v>
      </c>
      <c r="F44" s="17">
        <v>1092000</v>
      </c>
      <c r="G44" s="17">
        <v>7017833.8200000003</v>
      </c>
      <c r="H44" s="17">
        <v>33711347.109999999</v>
      </c>
      <c r="I44" s="17">
        <v>40729180.930000007</v>
      </c>
      <c r="J44" s="18">
        <v>92.880750703259096</v>
      </c>
      <c r="K44" s="17">
        <v>1653729</v>
      </c>
      <c r="L44" s="17">
        <v>0</v>
      </c>
      <c r="M44" s="17">
        <v>0</v>
      </c>
      <c r="N44" s="17">
        <v>359258.4</v>
      </c>
      <c r="O44" s="17">
        <v>0</v>
      </c>
      <c r="P44" s="17">
        <v>7870140.4299999997</v>
      </c>
      <c r="Q44" s="17">
        <v>852306.61</v>
      </c>
      <c r="R44" s="17">
        <v>0</v>
      </c>
      <c r="S44" s="17">
        <v>2012987.4</v>
      </c>
      <c r="T44" s="17">
        <v>43594474.940000005</v>
      </c>
      <c r="U44" s="17">
        <v>35724334.510000005</v>
      </c>
      <c r="V44" s="18">
        <v>98.426888632963511</v>
      </c>
      <c r="W44" s="17">
        <v>25578926.119999997</v>
      </c>
      <c r="X44" s="17">
        <v>11825410.609999999</v>
      </c>
      <c r="Y44" s="17">
        <v>7380655</v>
      </c>
      <c r="Z44" s="17">
        <v>19206065.609999999</v>
      </c>
      <c r="AA44" s="17">
        <v>576000</v>
      </c>
      <c r="AB44" s="17">
        <v>0</v>
      </c>
      <c r="AC44" s="17">
        <v>0</v>
      </c>
      <c r="AD44" s="17">
        <v>0</v>
      </c>
      <c r="AE44" s="17">
        <v>692000</v>
      </c>
      <c r="AF44" s="17">
        <v>0</v>
      </c>
      <c r="AG44" s="17">
        <v>576000</v>
      </c>
      <c r="AH44" s="17">
        <v>1268000</v>
      </c>
    </row>
    <row r="45" spans="1:34" x14ac:dyDescent="0.25">
      <c r="A45" s="16" t="s">
        <v>79</v>
      </c>
      <c r="B45" s="17">
        <v>425942</v>
      </c>
      <c r="C45" s="10">
        <v>0.49475000000000008</v>
      </c>
      <c r="D45" s="10">
        <v>0.57959999999999989</v>
      </c>
      <c r="E45" s="17">
        <v>30931560.929999996</v>
      </c>
      <c r="F45" s="17">
        <v>6343254</v>
      </c>
      <c r="G45" s="17">
        <v>10167156.25</v>
      </c>
      <c r="H45" s="17">
        <v>37274814.93</v>
      </c>
      <c r="I45" s="17">
        <v>47441971.179999992</v>
      </c>
      <c r="J45" s="18">
        <v>87.511480271961915</v>
      </c>
      <c r="K45" s="17">
        <v>697425</v>
      </c>
      <c r="L45" s="17">
        <v>0</v>
      </c>
      <c r="M45" s="17">
        <v>0</v>
      </c>
      <c r="N45" s="17">
        <v>1959834.5999999994</v>
      </c>
      <c r="O45" s="17">
        <v>0</v>
      </c>
      <c r="P45" s="17">
        <v>10784570.059999999</v>
      </c>
      <c r="Q45" s="17">
        <v>617413.81000000006</v>
      </c>
      <c r="R45" s="17">
        <v>0</v>
      </c>
      <c r="S45" s="17">
        <v>2657259.5999999996</v>
      </c>
      <c r="T45" s="17">
        <v>50716644.589999989</v>
      </c>
      <c r="U45" s="17">
        <v>39932074.529999986</v>
      </c>
      <c r="V45" s="18">
        <v>93.750028243281918</v>
      </c>
      <c r="W45" s="17">
        <v>24185138.729999993</v>
      </c>
      <c r="X45" s="17">
        <v>5588403.6500000004</v>
      </c>
      <c r="Y45" s="17">
        <v>550000</v>
      </c>
      <c r="Z45" s="17">
        <v>6138403.6500000004</v>
      </c>
      <c r="AA45" s="17">
        <v>345600</v>
      </c>
      <c r="AB45" s="17">
        <v>0</v>
      </c>
      <c r="AC45" s="17">
        <v>0</v>
      </c>
      <c r="AD45" s="17">
        <v>137186</v>
      </c>
      <c r="AE45" s="17">
        <v>115200</v>
      </c>
      <c r="AF45" s="17">
        <v>0</v>
      </c>
      <c r="AG45" s="17">
        <v>482786.4</v>
      </c>
      <c r="AH45" s="17">
        <v>597986.4</v>
      </c>
    </row>
    <row r="46" spans="1:34" x14ac:dyDescent="0.25">
      <c r="A46" s="16" t="s">
        <v>80</v>
      </c>
      <c r="B46" s="17">
        <v>538535</v>
      </c>
      <c r="C46" s="10">
        <v>0.46629999999999994</v>
      </c>
      <c r="D46" s="10">
        <v>0.58529999999999993</v>
      </c>
      <c r="E46" s="17">
        <v>74859635.399999991</v>
      </c>
      <c r="F46" s="17">
        <v>6216822</v>
      </c>
      <c r="G46" s="17">
        <v>16674952.33</v>
      </c>
      <c r="H46" s="17">
        <v>81076457.399999991</v>
      </c>
      <c r="I46" s="17">
        <v>97751409.729999989</v>
      </c>
      <c r="J46" s="18">
        <v>150.55002441809722</v>
      </c>
      <c r="K46" s="17">
        <v>1429888.2</v>
      </c>
      <c r="L46" s="17">
        <v>0</v>
      </c>
      <c r="M46" s="17">
        <v>0</v>
      </c>
      <c r="N46" s="17">
        <v>1896705</v>
      </c>
      <c r="O46" s="17">
        <v>0</v>
      </c>
      <c r="P46" s="17">
        <v>18607410.859999999</v>
      </c>
      <c r="Q46" s="17">
        <v>1932458.53</v>
      </c>
      <c r="R46" s="17">
        <v>0</v>
      </c>
      <c r="S46" s="17">
        <v>3326593.1999999997</v>
      </c>
      <c r="T46" s="17">
        <v>103010461.46000001</v>
      </c>
      <c r="U46" s="17">
        <v>84403050.599999994</v>
      </c>
      <c r="V46" s="18">
        <v>156.72714048297695</v>
      </c>
      <c r="W46" s="17">
        <v>49883151.409999996</v>
      </c>
      <c r="X46" s="17">
        <v>1918007</v>
      </c>
      <c r="Y46" s="17">
        <v>3453173</v>
      </c>
      <c r="Z46" s="17">
        <v>5371180</v>
      </c>
      <c r="AA46" s="17">
        <v>1089600</v>
      </c>
      <c r="AB46" s="17">
        <v>0</v>
      </c>
      <c r="AC46" s="17">
        <v>0</v>
      </c>
      <c r="AD46" s="17">
        <v>137186</v>
      </c>
      <c r="AE46" s="17">
        <v>163200</v>
      </c>
      <c r="AF46" s="17">
        <v>0</v>
      </c>
      <c r="AG46" s="17">
        <v>1226786.3999999999</v>
      </c>
      <c r="AH46" s="17">
        <v>1389986.4</v>
      </c>
    </row>
    <row r="47" spans="1:34" x14ac:dyDescent="0.25">
      <c r="A47" s="16" t="s">
        <v>81</v>
      </c>
      <c r="B47" s="17">
        <v>0</v>
      </c>
      <c r="C47" s="10">
        <v>0</v>
      </c>
      <c r="D47" s="10">
        <v>0</v>
      </c>
      <c r="E47" s="17">
        <v>1455200526.71</v>
      </c>
      <c r="F47" s="17">
        <v>0</v>
      </c>
      <c r="G47" s="17">
        <v>154722361.93000001</v>
      </c>
      <c r="H47" s="17">
        <v>1455200526.71</v>
      </c>
      <c r="I47" s="17">
        <v>1609922888.6400001</v>
      </c>
      <c r="J47" s="20"/>
      <c r="K47" s="17">
        <v>65907519.490000002</v>
      </c>
      <c r="L47" s="17">
        <v>275651038.81999999</v>
      </c>
      <c r="M47" s="17">
        <v>20457769.539999999</v>
      </c>
      <c r="N47" s="17">
        <v>0</v>
      </c>
      <c r="O47" s="17">
        <v>123251932.90000001</v>
      </c>
      <c r="P47" s="17">
        <v>224622150.36000001</v>
      </c>
      <c r="Q47" s="17">
        <v>69899788.430000007</v>
      </c>
      <c r="R47" s="17">
        <v>42149212.049999997</v>
      </c>
      <c r="S47" s="17">
        <v>362016327.85000002</v>
      </c>
      <c r="T47" s="17">
        <v>2083988216.97</v>
      </c>
      <c r="U47" s="17">
        <v>1817216854.5599999</v>
      </c>
      <c r="V47" s="20"/>
      <c r="W47" s="17">
        <v>1586980198.8099999</v>
      </c>
      <c r="X47" s="17">
        <v>31942256</v>
      </c>
      <c r="Y47" s="17">
        <v>0</v>
      </c>
      <c r="Z47" s="17">
        <v>31942256</v>
      </c>
      <c r="AA47" s="17">
        <v>18018710</v>
      </c>
      <c r="AB47" s="17">
        <v>125633893.20999999</v>
      </c>
      <c r="AC47" s="17">
        <v>0</v>
      </c>
      <c r="AD47" s="17">
        <v>0</v>
      </c>
      <c r="AE47" s="17">
        <v>12000000</v>
      </c>
      <c r="AF47" s="17">
        <v>84298424.099999994</v>
      </c>
      <c r="AG47" s="17">
        <v>143652603.09999999</v>
      </c>
      <c r="AH47" s="17">
        <v>239951027.19999999</v>
      </c>
    </row>
    <row r="48" spans="1:34" x14ac:dyDescent="0.25">
      <c r="A48" s="16" t="s">
        <v>82</v>
      </c>
      <c r="B48" s="17">
        <v>255022</v>
      </c>
      <c r="C48" s="10">
        <v>0.49466666666666675</v>
      </c>
      <c r="D48" s="10">
        <v>0.58711111111111114</v>
      </c>
      <c r="E48" s="17">
        <v>32063322.490000002</v>
      </c>
      <c r="F48" s="17">
        <v>2688000</v>
      </c>
      <c r="G48" s="17">
        <v>12600234.539999999</v>
      </c>
      <c r="H48" s="17">
        <v>34751322.490000002</v>
      </c>
      <c r="I48" s="17">
        <v>47351557.030000001</v>
      </c>
      <c r="J48" s="18">
        <v>136.26793958952561</v>
      </c>
      <c r="K48" s="17">
        <v>329121</v>
      </c>
      <c r="L48" s="17">
        <v>0</v>
      </c>
      <c r="M48" s="17">
        <v>0</v>
      </c>
      <c r="N48" s="17">
        <v>1038086.4</v>
      </c>
      <c r="O48" s="17">
        <v>0</v>
      </c>
      <c r="P48" s="17">
        <v>13568576.189999999</v>
      </c>
      <c r="Q48" s="17">
        <v>968341.65</v>
      </c>
      <c r="R48" s="17">
        <v>0</v>
      </c>
      <c r="S48" s="17">
        <v>1367207.4</v>
      </c>
      <c r="T48" s="17">
        <v>49687106.079999998</v>
      </c>
      <c r="U48" s="17">
        <v>36118529.890000001</v>
      </c>
      <c r="V48" s="18">
        <v>141.62907470728015</v>
      </c>
      <c r="W48" s="17">
        <v>22246357.220000003</v>
      </c>
      <c r="X48" s="17">
        <v>7413729.1799999997</v>
      </c>
      <c r="Y48" s="17">
        <v>1229000</v>
      </c>
      <c r="Z48" s="17">
        <v>8642729.1799999997</v>
      </c>
      <c r="AA48" s="17">
        <v>2301600</v>
      </c>
      <c r="AB48" s="17">
        <v>8213451.1600000001</v>
      </c>
      <c r="AC48" s="17">
        <v>0</v>
      </c>
      <c r="AD48" s="17">
        <v>823116</v>
      </c>
      <c r="AE48" s="17">
        <v>67200</v>
      </c>
      <c r="AF48" s="17">
        <v>0</v>
      </c>
      <c r="AG48" s="17">
        <v>11338169.560000001</v>
      </c>
      <c r="AH48" s="17">
        <v>11405369.560000001</v>
      </c>
    </row>
    <row r="49" spans="1:34" x14ac:dyDescent="0.25">
      <c r="A49" s="16" t="s">
        <v>83</v>
      </c>
      <c r="B49" s="17">
        <v>387910</v>
      </c>
      <c r="C49" s="10">
        <v>0.44512500000000005</v>
      </c>
      <c r="D49" s="10">
        <v>0.621</v>
      </c>
      <c r="E49" s="17">
        <v>35880841.18</v>
      </c>
      <c r="F49" s="17">
        <v>4875162</v>
      </c>
      <c r="G49" s="17">
        <v>7947055.54</v>
      </c>
      <c r="H49" s="17">
        <v>40756003.18</v>
      </c>
      <c r="I49" s="17">
        <v>48703058.719999999</v>
      </c>
      <c r="J49" s="18">
        <v>105.06561619963394</v>
      </c>
      <c r="K49" s="17">
        <v>959358</v>
      </c>
      <c r="L49" s="17">
        <v>0</v>
      </c>
      <c r="M49" s="17">
        <v>0</v>
      </c>
      <c r="N49" s="17">
        <v>1501923.5999999999</v>
      </c>
      <c r="O49" s="17">
        <v>10525296.880000001</v>
      </c>
      <c r="P49" s="17">
        <v>8812606.8600000013</v>
      </c>
      <c r="Q49" s="17">
        <v>865551.32</v>
      </c>
      <c r="R49" s="17">
        <v>0</v>
      </c>
      <c r="S49" s="17">
        <v>2461281.6</v>
      </c>
      <c r="T49" s="17">
        <v>52029891.640000001</v>
      </c>
      <c r="U49" s="17">
        <v>43217284.780000001</v>
      </c>
      <c r="V49" s="18">
        <v>111.41059725193989</v>
      </c>
      <c r="W49" s="17">
        <v>44346263.469999991</v>
      </c>
      <c r="X49" s="17">
        <v>7200000</v>
      </c>
      <c r="Y49" s="17">
        <v>14057810</v>
      </c>
      <c r="Z49" s="17">
        <v>21257810</v>
      </c>
      <c r="AA49" s="17">
        <v>972000</v>
      </c>
      <c r="AB49" s="17">
        <v>0</v>
      </c>
      <c r="AC49" s="17">
        <v>0</v>
      </c>
      <c r="AD49" s="17">
        <v>0</v>
      </c>
      <c r="AE49" s="17">
        <v>4324000</v>
      </c>
      <c r="AF49" s="17">
        <v>0</v>
      </c>
      <c r="AG49" s="17">
        <v>972000</v>
      </c>
      <c r="AH49" s="17">
        <v>5296000</v>
      </c>
    </row>
    <row r="50" spans="1:34" x14ac:dyDescent="0.25">
      <c r="A50" s="16" t="s">
        <v>84</v>
      </c>
      <c r="B50" s="17">
        <v>304942</v>
      </c>
      <c r="C50" s="10">
        <v>0.47607142857142859</v>
      </c>
      <c r="D50" s="10">
        <v>0.56135714285714289</v>
      </c>
      <c r="E50" s="17">
        <v>13703137.689999998</v>
      </c>
      <c r="F50" s="17">
        <v>175088</v>
      </c>
      <c r="G50" s="17">
        <v>143</v>
      </c>
      <c r="H50" s="17">
        <v>13878225.689999998</v>
      </c>
      <c r="I50" s="17">
        <v>13878368.689999998</v>
      </c>
      <c r="J50" s="18">
        <v>45.511033868735687</v>
      </c>
      <c r="K50" s="17">
        <v>1216608</v>
      </c>
      <c r="L50" s="17">
        <v>0</v>
      </c>
      <c r="M50" s="17">
        <v>0</v>
      </c>
      <c r="N50" s="17">
        <v>78908.399999999994</v>
      </c>
      <c r="O50" s="17">
        <v>0</v>
      </c>
      <c r="P50" s="17">
        <v>0</v>
      </c>
      <c r="Q50" s="17">
        <v>-143</v>
      </c>
      <c r="R50" s="17">
        <v>0</v>
      </c>
      <c r="S50" s="17">
        <v>1295516.3999999999</v>
      </c>
      <c r="T50" s="17">
        <v>15173742.089999996</v>
      </c>
      <c r="U50" s="17">
        <v>15173742.089999996</v>
      </c>
      <c r="V50" s="18">
        <v>49.75943651579643</v>
      </c>
      <c r="W50" s="17">
        <v>13861610.289999999</v>
      </c>
      <c r="X50" s="17">
        <v>11341937.140000001</v>
      </c>
      <c r="Y50" s="17">
        <v>1101214</v>
      </c>
      <c r="Z50" s="17">
        <v>12443151.140000001</v>
      </c>
      <c r="AA50" s="17">
        <v>345600</v>
      </c>
      <c r="AB50" s="17">
        <v>0</v>
      </c>
      <c r="AC50" s="17">
        <v>0</v>
      </c>
      <c r="AD50" s="17">
        <v>204750</v>
      </c>
      <c r="AE50" s="17">
        <v>115200</v>
      </c>
      <c r="AF50" s="17">
        <v>0</v>
      </c>
      <c r="AG50" s="17">
        <v>550350</v>
      </c>
      <c r="AH50" s="17">
        <v>665550</v>
      </c>
    </row>
    <row r="51" spans="1:34" x14ac:dyDescent="0.25">
      <c r="A51" s="16" t="s">
        <v>85</v>
      </c>
      <c r="B51" s="17">
        <v>3438758</v>
      </c>
      <c r="C51" s="10">
        <v>0.37940000000000002</v>
      </c>
      <c r="D51" s="10">
        <v>0.68210000000000015</v>
      </c>
      <c r="E51" s="17">
        <v>614234305.68999994</v>
      </c>
      <c r="F51" s="17">
        <v>21871056</v>
      </c>
      <c r="G51" s="17">
        <v>64996719.989999995</v>
      </c>
      <c r="H51" s="17">
        <v>636105361.68999994</v>
      </c>
      <c r="I51" s="17">
        <v>701102081.67999995</v>
      </c>
      <c r="J51" s="18">
        <v>184.98113612240232</v>
      </c>
      <c r="K51" s="17">
        <v>20223005.009999998</v>
      </c>
      <c r="L51" s="17">
        <v>26052809.629999999</v>
      </c>
      <c r="M51" s="17">
        <v>0</v>
      </c>
      <c r="N51" s="17">
        <v>6561316.8000000007</v>
      </c>
      <c r="O51" s="17">
        <v>6897000</v>
      </c>
      <c r="P51" s="17">
        <v>91765449.010000005</v>
      </c>
      <c r="Q51" s="17">
        <v>26768729.02</v>
      </c>
      <c r="R51" s="17">
        <v>0</v>
      </c>
      <c r="S51" s="17">
        <v>52837131.439999998</v>
      </c>
      <c r="T51" s="17">
        <v>780707942.13999999</v>
      </c>
      <c r="U51" s="17">
        <v>688942493.13</v>
      </c>
      <c r="V51" s="18">
        <v>200.34631489915836</v>
      </c>
      <c r="W51" s="17">
        <v>551170134.64999998</v>
      </c>
      <c r="X51" s="17">
        <v>39239999</v>
      </c>
      <c r="Y51" s="17">
        <v>106948895</v>
      </c>
      <c r="Z51" s="17">
        <v>146188894</v>
      </c>
      <c r="AA51" s="17">
        <v>2402400</v>
      </c>
      <c r="AB51" s="17">
        <v>39898891</v>
      </c>
      <c r="AC51" s="17">
        <v>0</v>
      </c>
      <c r="AD51" s="17">
        <v>0</v>
      </c>
      <c r="AE51" s="17">
        <v>249600</v>
      </c>
      <c r="AF51" s="17">
        <v>0</v>
      </c>
      <c r="AG51" s="17">
        <v>42301291</v>
      </c>
      <c r="AH51" s="17">
        <v>42550891</v>
      </c>
    </row>
    <row r="52" spans="1:34" x14ac:dyDescent="0.25">
      <c r="A52" s="16" t="s">
        <v>86</v>
      </c>
      <c r="B52" s="17">
        <v>296976</v>
      </c>
      <c r="C52" s="10">
        <v>0.45908333333333329</v>
      </c>
      <c r="D52" s="10">
        <v>0.60316666666666663</v>
      </c>
      <c r="E52" s="17">
        <v>30223446.940000005</v>
      </c>
      <c r="F52" s="17">
        <v>6328524</v>
      </c>
      <c r="G52" s="17">
        <v>0</v>
      </c>
      <c r="H52" s="17">
        <v>36551970.940000005</v>
      </c>
      <c r="I52" s="17">
        <v>36551970.940000005</v>
      </c>
      <c r="J52" s="18">
        <v>123.08055512903401</v>
      </c>
      <c r="K52" s="17">
        <v>1398240</v>
      </c>
      <c r="L52" s="17">
        <v>0</v>
      </c>
      <c r="M52" s="17">
        <v>0</v>
      </c>
      <c r="N52" s="17">
        <v>1898557.2</v>
      </c>
      <c r="O52" s="17">
        <v>0</v>
      </c>
      <c r="P52" s="17">
        <v>0</v>
      </c>
      <c r="Q52" s="17">
        <v>0</v>
      </c>
      <c r="R52" s="17">
        <v>0</v>
      </c>
      <c r="S52" s="17">
        <v>3296797.1999999997</v>
      </c>
      <c r="T52" s="17">
        <v>39848768.139999993</v>
      </c>
      <c r="U52" s="17">
        <v>39848768.139999993</v>
      </c>
      <c r="V52" s="18">
        <v>134.1817794703949</v>
      </c>
      <c r="W52" s="17">
        <v>14530544.080000002</v>
      </c>
      <c r="X52" s="17">
        <v>6451111.46</v>
      </c>
      <c r="Y52" s="17">
        <v>6278710</v>
      </c>
      <c r="Z52" s="17">
        <v>12729821.460000001</v>
      </c>
      <c r="AA52" s="17">
        <v>489600</v>
      </c>
      <c r="AB52" s="17">
        <v>0</v>
      </c>
      <c r="AC52" s="17">
        <v>0</v>
      </c>
      <c r="AD52" s="17">
        <v>0</v>
      </c>
      <c r="AE52" s="17">
        <v>2163200</v>
      </c>
      <c r="AF52" s="17">
        <v>0</v>
      </c>
      <c r="AG52" s="17">
        <v>489600</v>
      </c>
      <c r="AH52" s="17">
        <v>2652800</v>
      </c>
    </row>
    <row r="53" spans="1:34" x14ac:dyDescent="0.25">
      <c r="A53" s="16" t="s">
        <v>87</v>
      </c>
      <c r="B53" s="17">
        <v>447839</v>
      </c>
      <c r="C53" s="10">
        <v>0.42845000000000005</v>
      </c>
      <c r="D53" s="10">
        <v>0.60160000000000002</v>
      </c>
      <c r="E53" s="17">
        <v>24791675.93</v>
      </c>
      <c r="F53" s="17">
        <v>5497348</v>
      </c>
      <c r="G53" s="17">
        <v>7905046.3799999999</v>
      </c>
      <c r="H53" s="17">
        <v>30289023.93</v>
      </c>
      <c r="I53" s="17">
        <v>38194070.310000002</v>
      </c>
      <c r="J53" s="18">
        <v>67.633734288438475</v>
      </c>
      <c r="K53" s="17">
        <v>1065729</v>
      </c>
      <c r="L53" s="17">
        <v>2102777.83</v>
      </c>
      <c r="M53" s="17">
        <v>0</v>
      </c>
      <c r="N53" s="17">
        <v>1713313.7999999993</v>
      </c>
      <c r="O53" s="17">
        <v>0</v>
      </c>
      <c r="P53" s="17">
        <v>8674766.1400000006</v>
      </c>
      <c r="Q53" s="17">
        <v>769719.76</v>
      </c>
      <c r="R53" s="17">
        <v>0</v>
      </c>
      <c r="S53" s="17">
        <v>4881820.6300000008</v>
      </c>
      <c r="T53" s="17">
        <v>43845610.700000003</v>
      </c>
      <c r="U53" s="17">
        <v>35170844.560000002</v>
      </c>
      <c r="V53" s="18">
        <v>78.534572826395205</v>
      </c>
      <c r="W53" s="17">
        <v>21546643.420000002</v>
      </c>
      <c r="X53" s="17">
        <v>14638895.4</v>
      </c>
      <c r="Y53" s="17">
        <v>3826143</v>
      </c>
      <c r="Z53" s="17">
        <v>18465038.399999999</v>
      </c>
      <c r="AA53" s="17">
        <v>1989600</v>
      </c>
      <c r="AB53" s="17">
        <v>0</v>
      </c>
      <c r="AC53" s="17">
        <v>0</v>
      </c>
      <c r="AD53" s="17">
        <v>683872</v>
      </c>
      <c r="AE53" s="17">
        <v>1163200</v>
      </c>
      <c r="AF53" s="17">
        <v>0</v>
      </c>
      <c r="AG53" s="17">
        <v>2673472.7999999998</v>
      </c>
      <c r="AH53" s="17">
        <v>3836672.8</v>
      </c>
    </row>
    <row r="54" spans="1:34" x14ac:dyDescent="0.25">
      <c r="A54" s="16" t="s">
        <v>88</v>
      </c>
      <c r="B54" s="17">
        <v>185819</v>
      </c>
      <c r="C54" s="10">
        <v>0.42536363636363639</v>
      </c>
      <c r="D54" s="10">
        <v>0.60599999999999987</v>
      </c>
      <c r="E54" s="17">
        <v>5743059.6799999997</v>
      </c>
      <c r="F54" s="17">
        <v>0</v>
      </c>
      <c r="G54" s="17">
        <v>0</v>
      </c>
      <c r="H54" s="17">
        <v>5743059.6799999997</v>
      </c>
      <c r="I54" s="17">
        <v>5743059.6799999997</v>
      </c>
      <c r="J54" s="18">
        <v>30.906740860730064</v>
      </c>
      <c r="K54" s="17">
        <v>828684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828684</v>
      </c>
      <c r="T54" s="17">
        <v>6571743.6799999997</v>
      </c>
      <c r="U54" s="17">
        <v>6571743.6799999997</v>
      </c>
      <c r="V54" s="18">
        <v>35.366370930852064</v>
      </c>
      <c r="W54" s="17">
        <v>2408635.4</v>
      </c>
      <c r="X54" s="17">
        <v>3786833</v>
      </c>
      <c r="Y54" s="17">
        <v>124000</v>
      </c>
      <c r="Z54" s="17">
        <v>3910833</v>
      </c>
      <c r="AA54" s="17">
        <v>431736</v>
      </c>
      <c r="AB54" s="17">
        <v>0</v>
      </c>
      <c r="AC54" s="17">
        <v>0</v>
      </c>
      <c r="AD54" s="17">
        <v>0</v>
      </c>
      <c r="AE54" s="17">
        <v>931736</v>
      </c>
      <c r="AF54" s="17">
        <v>0</v>
      </c>
      <c r="AG54" s="17">
        <v>431736</v>
      </c>
      <c r="AH54" s="17">
        <v>1363472</v>
      </c>
    </row>
    <row r="55" spans="1:34" x14ac:dyDescent="0.25">
      <c r="A55" s="16" t="s">
        <v>89</v>
      </c>
      <c r="B55" s="17">
        <v>299084</v>
      </c>
      <c r="C55" s="10">
        <v>0.44966666666666666</v>
      </c>
      <c r="D55" s="10">
        <v>0.59588888888888902</v>
      </c>
      <c r="E55" s="17">
        <v>22087315.060000002</v>
      </c>
      <c r="F55" s="17">
        <v>3087000</v>
      </c>
      <c r="G55" s="17">
        <v>7340444.46</v>
      </c>
      <c r="H55" s="17">
        <v>25174315.060000002</v>
      </c>
      <c r="I55" s="17">
        <v>32514759.52</v>
      </c>
      <c r="J55" s="18">
        <v>84.17138683446791</v>
      </c>
      <c r="K55" s="17">
        <v>1286016</v>
      </c>
      <c r="L55" s="17">
        <v>0</v>
      </c>
      <c r="M55" s="17">
        <v>0</v>
      </c>
      <c r="N55" s="17">
        <v>973350</v>
      </c>
      <c r="O55" s="17">
        <v>0</v>
      </c>
      <c r="P55" s="17">
        <v>7609429.7699999996</v>
      </c>
      <c r="Q55" s="17">
        <v>268985.31</v>
      </c>
      <c r="R55" s="17">
        <v>0</v>
      </c>
      <c r="S55" s="17">
        <v>2259366</v>
      </c>
      <c r="T55" s="17">
        <v>35043110.829999998</v>
      </c>
      <c r="U55" s="17">
        <v>27433681.060000002</v>
      </c>
      <c r="V55" s="18">
        <v>91.725672586965544</v>
      </c>
      <c r="W55" s="17">
        <v>22591000.109999999</v>
      </c>
      <c r="X55" s="17">
        <v>25784404</v>
      </c>
      <c r="Y55" s="17">
        <v>4026875</v>
      </c>
      <c r="Z55" s="17">
        <v>29811279</v>
      </c>
      <c r="AA55" s="17">
        <v>691200</v>
      </c>
      <c r="AB55" s="17">
        <v>0</v>
      </c>
      <c r="AC55" s="17">
        <v>0</v>
      </c>
      <c r="AD55" s="17">
        <v>0</v>
      </c>
      <c r="AE55" s="17">
        <v>230400</v>
      </c>
      <c r="AF55" s="17">
        <v>0</v>
      </c>
      <c r="AG55" s="17">
        <v>691200</v>
      </c>
      <c r="AH55" s="17">
        <v>921600</v>
      </c>
    </row>
    <row r="56" spans="1:34" x14ac:dyDescent="0.25">
      <c r="A56" s="16" t="s">
        <v>90</v>
      </c>
      <c r="B56" s="17">
        <v>636842</v>
      </c>
      <c r="C56" s="10">
        <v>0.47426315789473689</v>
      </c>
      <c r="D56" s="10">
        <v>0.57773684210526322</v>
      </c>
      <c r="E56" s="17">
        <v>52081145.479999997</v>
      </c>
      <c r="F56" s="17">
        <v>5754214</v>
      </c>
      <c r="G56" s="17">
        <v>6.35</v>
      </c>
      <c r="H56" s="17">
        <v>57835359.479999997</v>
      </c>
      <c r="I56" s="17">
        <v>57835365.829999998</v>
      </c>
      <c r="J56" s="18">
        <v>90.815868739813013</v>
      </c>
      <c r="K56" s="17">
        <v>4590063.29</v>
      </c>
      <c r="L56" s="17">
        <v>0</v>
      </c>
      <c r="M56" s="17">
        <v>0</v>
      </c>
      <c r="N56" s="17">
        <v>2789118.5999999996</v>
      </c>
      <c r="O56" s="17">
        <v>0</v>
      </c>
      <c r="P56" s="17">
        <v>6.35</v>
      </c>
      <c r="Q56" s="17">
        <v>0</v>
      </c>
      <c r="R56" s="17">
        <v>0</v>
      </c>
      <c r="S56" s="17">
        <v>7379181.8899999997</v>
      </c>
      <c r="T56" s="17">
        <v>65214547.719999991</v>
      </c>
      <c r="U56" s="17">
        <v>65214541.369999997</v>
      </c>
      <c r="V56" s="18">
        <v>102.40301577157285</v>
      </c>
      <c r="W56" s="17">
        <v>27534000.549999997</v>
      </c>
      <c r="X56" s="17">
        <v>28796691</v>
      </c>
      <c r="Y56" s="17">
        <v>9164511</v>
      </c>
      <c r="Z56" s="17">
        <v>37961202</v>
      </c>
      <c r="AA56" s="17">
        <v>1135200</v>
      </c>
      <c r="AB56" s="17">
        <v>4313392.92</v>
      </c>
      <c r="AC56" s="17">
        <v>0</v>
      </c>
      <c r="AD56" s="17">
        <v>341936</v>
      </c>
      <c r="AE56" s="17">
        <v>1666861</v>
      </c>
      <c r="AF56" s="17">
        <v>0</v>
      </c>
      <c r="AG56" s="17">
        <v>5790529.3200000003</v>
      </c>
      <c r="AH56" s="17">
        <v>7457390.3200000003</v>
      </c>
    </row>
    <row r="57" spans="1:34" x14ac:dyDescent="0.25">
      <c r="A57" s="16" t="s">
        <v>91</v>
      </c>
      <c r="B57" s="17">
        <v>458167</v>
      </c>
      <c r="C57" s="10">
        <v>0.4413076923076924</v>
      </c>
      <c r="D57" s="10">
        <v>0.62323076923076914</v>
      </c>
      <c r="E57" s="17">
        <v>77622531.849999994</v>
      </c>
      <c r="F57" s="17">
        <v>5133642</v>
      </c>
      <c r="G57" s="17">
        <v>686432.87</v>
      </c>
      <c r="H57" s="17">
        <v>82756173.849999994</v>
      </c>
      <c r="I57" s="17">
        <v>83442606.719999999</v>
      </c>
      <c r="J57" s="18">
        <v>180.62447502766457</v>
      </c>
      <c r="K57" s="17">
        <v>2098173</v>
      </c>
      <c r="L57" s="17">
        <v>0</v>
      </c>
      <c r="M57" s="17">
        <v>0</v>
      </c>
      <c r="N57" s="17">
        <v>1540092.6</v>
      </c>
      <c r="O57" s="17">
        <v>0</v>
      </c>
      <c r="P57" s="17">
        <v>401560.08</v>
      </c>
      <c r="Q57" s="17">
        <v>-284872.78999999998</v>
      </c>
      <c r="R57" s="17">
        <v>0</v>
      </c>
      <c r="S57" s="17">
        <v>3638265.6</v>
      </c>
      <c r="T57" s="17">
        <v>86795999.530000001</v>
      </c>
      <c r="U57" s="17">
        <v>86394439.450000003</v>
      </c>
      <c r="V57" s="18">
        <v>188.56539089458647</v>
      </c>
      <c r="W57" s="17">
        <v>29491870.170000002</v>
      </c>
      <c r="X57" s="17">
        <v>16850081.800000001</v>
      </c>
      <c r="Y57" s="17">
        <v>5504420</v>
      </c>
      <c r="Z57" s="17">
        <v>22354501.800000001</v>
      </c>
      <c r="AA57" s="17">
        <v>1540800</v>
      </c>
      <c r="AB57" s="17">
        <v>0</v>
      </c>
      <c r="AC57" s="17">
        <v>0</v>
      </c>
      <c r="AD57" s="17">
        <v>0</v>
      </c>
      <c r="AE57" s="17">
        <v>7413600</v>
      </c>
      <c r="AF57" s="17">
        <v>0</v>
      </c>
      <c r="AG57" s="17">
        <v>1540800</v>
      </c>
      <c r="AH57" s="17">
        <v>8954400</v>
      </c>
    </row>
    <row r="58" spans="1:34" x14ac:dyDescent="0.25">
      <c r="A58" s="16" t="s">
        <v>92</v>
      </c>
      <c r="B58" s="17">
        <v>277529</v>
      </c>
      <c r="C58" s="10">
        <v>0.4545555555555556</v>
      </c>
      <c r="D58" s="10">
        <v>0.58755555555555561</v>
      </c>
      <c r="E58" s="17">
        <v>10595711.819999998</v>
      </c>
      <c r="F58" s="17">
        <v>1121672</v>
      </c>
      <c r="G58" s="17">
        <v>0</v>
      </c>
      <c r="H58" s="17">
        <v>11717383.819999998</v>
      </c>
      <c r="I58" s="17">
        <v>11717383.819999998</v>
      </c>
      <c r="J58" s="18">
        <v>42.220394337168365</v>
      </c>
      <c r="K58" s="17">
        <v>1687941</v>
      </c>
      <c r="L58" s="17">
        <v>0</v>
      </c>
      <c r="M58" s="17">
        <v>0</v>
      </c>
      <c r="N58" s="17">
        <v>362883.6</v>
      </c>
      <c r="O58" s="17">
        <v>0</v>
      </c>
      <c r="P58" s="17">
        <v>0</v>
      </c>
      <c r="Q58" s="17">
        <v>0</v>
      </c>
      <c r="R58" s="17">
        <v>0</v>
      </c>
      <c r="S58" s="17">
        <v>2050824.5999999996</v>
      </c>
      <c r="T58" s="17">
        <v>13768208.42</v>
      </c>
      <c r="U58" s="17">
        <v>13768208.42</v>
      </c>
      <c r="V58" s="18">
        <v>49.609981010993444</v>
      </c>
      <c r="W58" s="17">
        <v>4046194.09</v>
      </c>
      <c r="X58" s="17">
        <v>2000000</v>
      </c>
      <c r="Y58" s="17">
        <v>1999144</v>
      </c>
      <c r="Z58" s="17">
        <v>3999144</v>
      </c>
      <c r="AA58" s="17">
        <v>345600</v>
      </c>
      <c r="AB58" s="17">
        <v>0</v>
      </c>
      <c r="AC58" s="17">
        <v>0</v>
      </c>
      <c r="AD58" s="17">
        <v>0</v>
      </c>
      <c r="AE58" s="17">
        <v>115200</v>
      </c>
      <c r="AF58" s="17">
        <v>0</v>
      </c>
      <c r="AG58" s="17">
        <v>345600</v>
      </c>
      <c r="AH58" s="17">
        <v>460800</v>
      </c>
    </row>
    <row r="59" spans="1:34" x14ac:dyDescent="0.25">
      <c r="A59" s="16" t="s">
        <v>93</v>
      </c>
      <c r="B59" s="17">
        <v>617496</v>
      </c>
      <c r="C59" s="10">
        <v>0.47287499999999999</v>
      </c>
      <c r="D59" s="10">
        <v>0.56456250000000008</v>
      </c>
      <c r="E59" s="17">
        <v>103292440.18000001</v>
      </c>
      <c r="F59" s="17">
        <v>5134272</v>
      </c>
      <c r="G59" s="17">
        <v>18440583.129999999</v>
      </c>
      <c r="H59" s="17">
        <v>108426712.18000001</v>
      </c>
      <c r="I59" s="17">
        <v>126867295.31</v>
      </c>
      <c r="J59" s="18">
        <v>175.59095472683225</v>
      </c>
      <c r="K59" s="17">
        <v>2154585</v>
      </c>
      <c r="L59" s="17">
        <v>0</v>
      </c>
      <c r="M59" s="17">
        <v>450727.21</v>
      </c>
      <c r="N59" s="17">
        <v>1540281.6</v>
      </c>
      <c r="O59" s="17">
        <v>0</v>
      </c>
      <c r="P59" s="17">
        <v>22327327.800000001</v>
      </c>
      <c r="Q59" s="17">
        <v>3886744.67</v>
      </c>
      <c r="R59" s="17">
        <v>0</v>
      </c>
      <c r="S59" s="17">
        <v>4145593.81</v>
      </c>
      <c r="T59" s="17">
        <v>134899633.79000002</v>
      </c>
      <c r="U59" s="17">
        <v>112572305.99000001</v>
      </c>
      <c r="V59" s="18">
        <v>182.30451045836736</v>
      </c>
      <c r="W59" s="17">
        <v>82529481.489999995</v>
      </c>
      <c r="X59" s="17">
        <v>45720068</v>
      </c>
      <c r="Y59" s="17">
        <v>6065209</v>
      </c>
      <c r="Z59" s="17">
        <v>51785277</v>
      </c>
      <c r="AA59" s="17">
        <v>345600</v>
      </c>
      <c r="AB59" s="17">
        <v>0</v>
      </c>
      <c r="AC59" s="17">
        <v>0</v>
      </c>
      <c r="AD59" s="17">
        <v>0</v>
      </c>
      <c r="AE59" s="17">
        <v>2396819.7000000002</v>
      </c>
      <c r="AF59" s="17">
        <v>0</v>
      </c>
      <c r="AG59" s="17">
        <v>345600</v>
      </c>
      <c r="AH59" s="17">
        <v>2742419.7</v>
      </c>
    </row>
    <row r="60" spans="1:34" x14ac:dyDescent="0.25">
      <c r="A60" s="16" t="s">
        <v>94</v>
      </c>
      <c r="B60" s="17">
        <v>228965</v>
      </c>
      <c r="C60" s="10">
        <v>0.38945454545454544</v>
      </c>
      <c r="D60" s="10">
        <v>0.62818181818181817</v>
      </c>
      <c r="E60" s="17">
        <v>20819635.079999998</v>
      </c>
      <c r="F60" s="17">
        <v>0</v>
      </c>
      <c r="G60" s="17">
        <v>391648.75</v>
      </c>
      <c r="H60" s="17">
        <v>20819635.079999998</v>
      </c>
      <c r="I60" s="17">
        <v>21211283.830000002</v>
      </c>
      <c r="J60" s="18">
        <v>90.929334527111124</v>
      </c>
      <c r="K60" s="17">
        <v>5267380.2</v>
      </c>
      <c r="L60" s="17">
        <v>0</v>
      </c>
      <c r="M60" s="17">
        <v>0</v>
      </c>
      <c r="N60" s="17">
        <v>0</v>
      </c>
      <c r="O60" s="17">
        <v>4137999.89</v>
      </c>
      <c r="P60" s="17">
        <v>234104.30999999997</v>
      </c>
      <c r="Q60" s="17">
        <v>-157544.44</v>
      </c>
      <c r="R60" s="17">
        <v>0</v>
      </c>
      <c r="S60" s="17">
        <v>5267380.2</v>
      </c>
      <c r="T60" s="17">
        <v>26321119.59</v>
      </c>
      <c r="U60" s="17">
        <v>26087015.279999997</v>
      </c>
      <c r="V60" s="18">
        <v>113.93451086410586</v>
      </c>
      <c r="W60" s="17">
        <v>19327829.09</v>
      </c>
      <c r="X60" s="17">
        <v>23994956.630000003</v>
      </c>
      <c r="Y60" s="17">
        <v>8846231</v>
      </c>
      <c r="Z60" s="17">
        <v>32841187.630000003</v>
      </c>
      <c r="AA60" s="17">
        <v>633600</v>
      </c>
      <c r="AB60" s="17">
        <v>0</v>
      </c>
      <c r="AC60" s="17">
        <v>0</v>
      </c>
      <c r="AD60" s="17">
        <v>0</v>
      </c>
      <c r="AE60" s="17">
        <v>987675.28</v>
      </c>
      <c r="AF60" s="17">
        <v>0</v>
      </c>
      <c r="AG60" s="17">
        <v>633600</v>
      </c>
      <c r="AH60" s="17">
        <v>1621275.28</v>
      </c>
    </row>
    <row r="61" spans="1:34" x14ac:dyDescent="0.25">
      <c r="A61" s="16" t="s">
        <v>95</v>
      </c>
      <c r="B61" s="17">
        <v>658512</v>
      </c>
      <c r="C61" s="10">
        <v>0.43016666666666675</v>
      </c>
      <c r="D61" s="10">
        <v>0.60908333333333331</v>
      </c>
      <c r="E61" s="17">
        <v>155655028.03999999</v>
      </c>
      <c r="F61" s="17">
        <v>0</v>
      </c>
      <c r="G61" s="17">
        <v>14029085.34</v>
      </c>
      <c r="H61" s="17">
        <v>155655028.03999999</v>
      </c>
      <c r="I61" s="17">
        <v>169684113.38</v>
      </c>
      <c r="J61" s="18">
        <v>236.37386720363486</v>
      </c>
      <c r="K61" s="17">
        <v>3574677.38</v>
      </c>
      <c r="L61" s="17">
        <v>0</v>
      </c>
      <c r="M61" s="17">
        <v>3082909.59</v>
      </c>
      <c r="N61" s="17">
        <v>0</v>
      </c>
      <c r="O61" s="17">
        <v>3441788.5300000003</v>
      </c>
      <c r="P61" s="17">
        <v>17923609.640000001</v>
      </c>
      <c r="Q61" s="17">
        <v>3894524.3</v>
      </c>
      <c r="R61" s="17">
        <v>0</v>
      </c>
      <c r="S61" s="17">
        <v>6657586.9699999997</v>
      </c>
      <c r="T61" s="17">
        <v>180236224.64999998</v>
      </c>
      <c r="U61" s="17">
        <v>162312615.00999999</v>
      </c>
      <c r="V61" s="18">
        <v>246.48391374796509</v>
      </c>
      <c r="W61" s="17">
        <v>109884282.28</v>
      </c>
      <c r="X61" s="17">
        <v>23935224.359999999</v>
      </c>
      <c r="Y61" s="17">
        <v>9142793</v>
      </c>
      <c r="Z61" s="17">
        <v>33078017.360000003</v>
      </c>
      <c r="AA61" s="17">
        <v>2079915</v>
      </c>
      <c r="AB61" s="17">
        <v>0</v>
      </c>
      <c r="AC61" s="17">
        <v>0</v>
      </c>
      <c r="AD61" s="17">
        <v>0</v>
      </c>
      <c r="AE61" s="17">
        <v>1301702.76</v>
      </c>
      <c r="AF61" s="17">
        <v>0</v>
      </c>
      <c r="AG61" s="17">
        <v>2079915.38</v>
      </c>
      <c r="AH61" s="17">
        <v>3381618.1399999997</v>
      </c>
    </row>
    <row r="62" spans="1:34" x14ac:dyDescent="0.25">
      <c r="A62" s="16" t="s">
        <v>96</v>
      </c>
      <c r="B62" s="17">
        <v>235126</v>
      </c>
      <c r="C62" s="10">
        <v>0.46042857142857141</v>
      </c>
      <c r="D62" s="10">
        <v>0.61628571428571433</v>
      </c>
      <c r="E62" s="17">
        <v>18045401.140000001</v>
      </c>
      <c r="F62" s="17">
        <v>0</v>
      </c>
      <c r="G62" s="17">
        <v>3970.71</v>
      </c>
      <c r="H62" s="17">
        <v>18045401.140000001</v>
      </c>
      <c r="I62" s="17">
        <v>18049371.850000001</v>
      </c>
      <c r="J62" s="18">
        <v>76.747791141770804</v>
      </c>
      <c r="K62" s="17">
        <v>1347063</v>
      </c>
      <c r="L62" s="17">
        <v>563089.06000000006</v>
      </c>
      <c r="M62" s="17">
        <v>0</v>
      </c>
      <c r="N62" s="17">
        <v>0</v>
      </c>
      <c r="O62" s="17">
        <v>0</v>
      </c>
      <c r="P62" s="17">
        <v>991.84</v>
      </c>
      <c r="Q62" s="17">
        <v>-2978.87</v>
      </c>
      <c r="R62" s="17">
        <v>0</v>
      </c>
      <c r="S62" s="17">
        <v>1910152.06</v>
      </c>
      <c r="T62" s="17">
        <v>19956545.039999999</v>
      </c>
      <c r="U62" s="17">
        <v>19955553.199999999</v>
      </c>
      <c r="V62" s="18">
        <v>84.871741959630157</v>
      </c>
      <c r="W62" s="17">
        <v>11893277.209999999</v>
      </c>
      <c r="X62" s="17">
        <v>10030304.199999999</v>
      </c>
      <c r="Y62" s="17">
        <v>3221250</v>
      </c>
      <c r="Z62" s="17">
        <v>13251554.199999999</v>
      </c>
      <c r="AA62" s="17">
        <v>813600</v>
      </c>
      <c r="AB62" s="17">
        <v>16722250</v>
      </c>
      <c r="AC62" s="17">
        <v>0</v>
      </c>
      <c r="AD62" s="17">
        <v>0</v>
      </c>
      <c r="AE62" s="17">
        <v>271200</v>
      </c>
      <c r="AF62" s="17">
        <v>0</v>
      </c>
      <c r="AG62" s="17">
        <v>17535850</v>
      </c>
      <c r="AH62" s="17">
        <v>17807050</v>
      </c>
    </row>
    <row r="63" spans="1:34" x14ac:dyDescent="0.25">
      <c r="A63" s="16" t="s">
        <v>97</v>
      </c>
      <c r="B63" s="17">
        <v>324726</v>
      </c>
      <c r="C63" s="10">
        <v>0.41499999999999998</v>
      </c>
      <c r="D63" s="10">
        <v>0.61087499999999995</v>
      </c>
      <c r="E63" s="17">
        <v>32795020.640000001</v>
      </c>
      <c r="F63" s="17">
        <v>0</v>
      </c>
      <c r="G63" s="17">
        <v>22865.68</v>
      </c>
      <c r="H63" s="17">
        <v>32795020.640000001</v>
      </c>
      <c r="I63" s="17">
        <v>32817886.32</v>
      </c>
      <c r="J63" s="18">
        <v>100.99290059927446</v>
      </c>
      <c r="K63" s="17">
        <v>5543472.3700000001</v>
      </c>
      <c r="L63" s="17">
        <v>0</v>
      </c>
      <c r="M63" s="17">
        <v>0</v>
      </c>
      <c r="N63" s="17">
        <v>0</v>
      </c>
      <c r="O63" s="17">
        <v>4335001</v>
      </c>
      <c r="P63" s="17">
        <v>56759.5</v>
      </c>
      <c r="Q63" s="17">
        <v>33893.82</v>
      </c>
      <c r="R63" s="17">
        <v>0</v>
      </c>
      <c r="S63" s="17">
        <v>5543472.3700000001</v>
      </c>
      <c r="T63" s="17">
        <v>38395252.509999998</v>
      </c>
      <c r="U63" s="17">
        <v>38338493.009999998</v>
      </c>
      <c r="V63" s="18">
        <v>118.0641310212302</v>
      </c>
      <c r="W63" s="17">
        <v>23608254.57</v>
      </c>
      <c r="X63" s="17">
        <v>6339423.0099999998</v>
      </c>
      <c r="Y63" s="17">
        <v>3897094</v>
      </c>
      <c r="Z63" s="17">
        <v>10236517.01</v>
      </c>
      <c r="AA63" s="17">
        <v>201600</v>
      </c>
      <c r="AB63" s="17">
        <v>0</v>
      </c>
      <c r="AC63" s="17">
        <v>0</v>
      </c>
      <c r="AD63" s="17">
        <v>0</v>
      </c>
      <c r="AE63" s="17">
        <v>67200</v>
      </c>
      <c r="AF63" s="17">
        <v>0</v>
      </c>
      <c r="AG63" s="17">
        <v>201600</v>
      </c>
      <c r="AH63" s="17">
        <v>268800</v>
      </c>
    </row>
    <row r="64" spans="1:34" x14ac:dyDescent="0.25">
      <c r="A64" s="16" t="s">
        <v>98</v>
      </c>
      <c r="B64" s="17">
        <v>116082</v>
      </c>
      <c r="C64" s="10">
        <v>0.45599999999999996</v>
      </c>
      <c r="D64" s="10">
        <v>0.59749999999999992</v>
      </c>
      <c r="E64" s="17">
        <v>15028978.379999999</v>
      </c>
      <c r="F64" s="17">
        <v>0</v>
      </c>
      <c r="G64" s="17">
        <v>260</v>
      </c>
      <c r="H64" s="17">
        <v>15028978.379999999</v>
      </c>
      <c r="I64" s="17">
        <v>15029238.379999999</v>
      </c>
      <c r="J64" s="18">
        <v>129.46863751486018</v>
      </c>
      <c r="K64" s="17">
        <v>2713233.89</v>
      </c>
      <c r="L64" s="17">
        <v>0</v>
      </c>
      <c r="M64" s="17">
        <v>0</v>
      </c>
      <c r="N64" s="17">
        <v>0</v>
      </c>
      <c r="O64" s="17">
        <v>0</v>
      </c>
      <c r="P64" s="17">
        <v>150</v>
      </c>
      <c r="Q64" s="17">
        <v>-110</v>
      </c>
      <c r="R64" s="17">
        <v>0</v>
      </c>
      <c r="S64" s="17">
        <v>2713233.89</v>
      </c>
      <c r="T64" s="17">
        <v>17742362.27</v>
      </c>
      <c r="U64" s="17">
        <v>17742212.27</v>
      </c>
      <c r="V64" s="18">
        <v>152.84206224909977</v>
      </c>
      <c r="W64" s="17">
        <v>12194237.030000001</v>
      </c>
      <c r="X64" s="17">
        <v>31400000</v>
      </c>
      <c r="Y64" s="17">
        <v>10505473</v>
      </c>
      <c r="Z64" s="17">
        <v>41905473</v>
      </c>
      <c r="AA64" s="17">
        <v>0</v>
      </c>
      <c r="AB64" s="17">
        <v>0</v>
      </c>
      <c r="AC64" s="17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</row>
    <row r="65" spans="1:34" x14ac:dyDescent="0.25">
      <c r="A65" s="16" t="s">
        <v>99</v>
      </c>
      <c r="B65" s="17">
        <v>300372</v>
      </c>
      <c r="C65" s="10">
        <v>0.46390909090909099</v>
      </c>
      <c r="D65" s="10">
        <v>0.60018181818181815</v>
      </c>
      <c r="E65" s="17">
        <v>30893611.160000004</v>
      </c>
      <c r="F65" s="17">
        <v>0</v>
      </c>
      <c r="G65" s="17">
        <v>8137044.29</v>
      </c>
      <c r="H65" s="17">
        <v>30893611.160000004</v>
      </c>
      <c r="I65" s="17">
        <v>39030655.450000003</v>
      </c>
      <c r="J65" s="18">
        <v>102.85116841782857</v>
      </c>
      <c r="K65" s="17">
        <v>1152537</v>
      </c>
      <c r="L65" s="17">
        <v>0</v>
      </c>
      <c r="M65" s="17">
        <v>0</v>
      </c>
      <c r="N65" s="17">
        <v>0</v>
      </c>
      <c r="O65" s="17">
        <v>3490709.59</v>
      </c>
      <c r="P65" s="17">
        <v>9192302.4600000009</v>
      </c>
      <c r="Q65" s="17">
        <v>1055258.17</v>
      </c>
      <c r="R65" s="17">
        <v>0</v>
      </c>
      <c r="S65" s="17">
        <v>1152537</v>
      </c>
      <c r="T65" s="17">
        <v>41238450.620000005</v>
      </c>
      <c r="U65" s="17">
        <v>32046148.160000004</v>
      </c>
      <c r="V65" s="18">
        <v>106.6882004980491</v>
      </c>
      <c r="W65" s="17">
        <v>32655624.07</v>
      </c>
      <c r="X65" s="17">
        <v>18086775.399999999</v>
      </c>
      <c r="Y65" s="17">
        <v>3919503</v>
      </c>
      <c r="Z65" s="17">
        <v>22006278.399999999</v>
      </c>
      <c r="AA65" s="17">
        <v>288000</v>
      </c>
      <c r="AB65" s="17">
        <v>0</v>
      </c>
      <c r="AC65" s="17">
        <v>0</v>
      </c>
      <c r="AD65" s="17">
        <v>0</v>
      </c>
      <c r="AE65" s="17">
        <v>96000</v>
      </c>
      <c r="AF65" s="17">
        <v>0</v>
      </c>
      <c r="AG65" s="17">
        <v>288000</v>
      </c>
      <c r="AH65" s="17">
        <v>384000</v>
      </c>
    </row>
    <row r="66" spans="1:34" x14ac:dyDescent="0.25">
      <c r="A66" s="16" t="s">
        <v>100</v>
      </c>
      <c r="B66" s="17">
        <v>158905</v>
      </c>
      <c r="C66" s="10">
        <v>0.49559999999999993</v>
      </c>
      <c r="D66" s="10">
        <v>0.58699999999999997</v>
      </c>
      <c r="E66" s="17">
        <v>14104452.24</v>
      </c>
      <c r="F66" s="17">
        <v>0</v>
      </c>
      <c r="G66" s="17">
        <v>0</v>
      </c>
      <c r="H66" s="17">
        <v>14104452.24</v>
      </c>
      <c r="I66" s="17">
        <v>14104452.24</v>
      </c>
      <c r="J66" s="18">
        <v>88.760279663950158</v>
      </c>
      <c r="K66" s="17">
        <v>944682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944682</v>
      </c>
      <c r="T66" s="17">
        <v>15049134.24</v>
      </c>
      <c r="U66" s="17">
        <v>15049134.24</v>
      </c>
      <c r="V66" s="18">
        <v>94.705227903464333</v>
      </c>
      <c r="W66" s="17">
        <v>7802247.1600000011</v>
      </c>
      <c r="X66" s="17">
        <v>22708145.02</v>
      </c>
      <c r="Y66" s="17">
        <v>1221472</v>
      </c>
      <c r="Z66" s="17">
        <v>23929617.02</v>
      </c>
      <c r="AA66" s="17">
        <v>670080</v>
      </c>
      <c r="AB66" s="17">
        <v>0</v>
      </c>
      <c r="AC66" s="17">
        <v>0</v>
      </c>
      <c r="AD66" s="17">
        <v>0</v>
      </c>
      <c r="AE66" s="17">
        <v>3060000</v>
      </c>
      <c r="AF66" s="17">
        <v>0</v>
      </c>
      <c r="AG66" s="17">
        <v>670080</v>
      </c>
      <c r="AH66" s="17">
        <v>3730080</v>
      </c>
    </row>
    <row r="67" spans="1:34" x14ac:dyDescent="0.25">
      <c r="A67" s="16" t="s">
        <v>101</v>
      </c>
      <c r="B67" s="17">
        <v>173298</v>
      </c>
      <c r="C67" s="10">
        <v>0.40071428571428569</v>
      </c>
      <c r="D67" s="10">
        <v>0.6151428571428571</v>
      </c>
      <c r="E67" s="17">
        <v>13712450.219999999</v>
      </c>
      <c r="F67" s="17">
        <v>0</v>
      </c>
      <c r="G67" s="17">
        <v>7904.39</v>
      </c>
      <c r="H67" s="17">
        <v>13712450.219999999</v>
      </c>
      <c r="I67" s="17">
        <v>13720354.609999999</v>
      </c>
      <c r="J67" s="18">
        <v>79.126419347020729</v>
      </c>
      <c r="K67" s="17">
        <v>1289793</v>
      </c>
      <c r="L67" s="17">
        <v>0</v>
      </c>
      <c r="M67" s="17">
        <v>0</v>
      </c>
      <c r="N67" s="17">
        <v>0</v>
      </c>
      <c r="O67" s="17">
        <v>2858120.27</v>
      </c>
      <c r="P67" s="17">
        <v>16556.93</v>
      </c>
      <c r="Q67" s="17">
        <v>8652.5400000000009</v>
      </c>
      <c r="R67" s="17">
        <v>0</v>
      </c>
      <c r="S67" s="17">
        <v>1289793</v>
      </c>
      <c r="T67" s="17">
        <v>15018800.149999999</v>
      </c>
      <c r="U67" s="17">
        <v>15002243.219999999</v>
      </c>
      <c r="V67" s="18">
        <v>86.569049960184188</v>
      </c>
      <c r="W67" s="17">
        <v>9381614.4299999997</v>
      </c>
      <c r="X67" s="17">
        <v>10009405.32</v>
      </c>
      <c r="Y67" s="17">
        <v>5055214</v>
      </c>
      <c r="Z67" s="17">
        <v>15064619.32</v>
      </c>
      <c r="AA67" s="17">
        <v>1338400</v>
      </c>
      <c r="AB67" s="17">
        <v>0</v>
      </c>
      <c r="AC67" s="17">
        <v>0</v>
      </c>
      <c r="AD67" s="17">
        <v>0</v>
      </c>
      <c r="AE67" s="17">
        <v>11695956.5</v>
      </c>
      <c r="AF67" s="17">
        <v>0</v>
      </c>
      <c r="AG67" s="17">
        <v>1338400</v>
      </c>
      <c r="AH67" s="17">
        <v>13034356.5</v>
      </c>
    </row>
    <row r="68" spans="1:34" x14ac:dyDescent="0.25">
      <c r="A68" s="16" t="s">
        <v>102</v>
      </c>
      <c r="B68" s="17">
        <v>325708</v>
      </c>
      <c r="C68" s="10">
        <v>0.43010000000000004</v>
      </c>
      <c r="D68" s="10">
        <v>0.60419999999999996</v>
      </c>
      <c r="E68" s="17">
        <v>33253471.310000002</v>
      </c>
      <c r="F68" s="17">
        <v>0</v>
      </c>
      <c r="G68" s="17">
        <v>5685113.4299999997</v>
      </c>
      <c r="H68" s="17">
        <v>33253471.310000002</v>
      </c>
      <c r="I68" s="17">
        <v>38938584.740000002</v>
      </c>
      <c r="J68" s="18">
        <v>102.09596113696932</v>
      </c>
      <c r="K68" s="17">
        <v>968016</v>
      </c>
      <c r="L68" s="17">
        <v>0</v>
      </c>
      <c r="M68" s="17">
        <v>0</v>
      </c>
      <c r="N68" s="17">
        <v>0</v>
      </c>
      <c r="O68" s="17">
        <v>0</v>
      </c>
      <c r="P68" s="17">
        <v>6781883.2800000003</v>
      </c>
      <c r="Q68" s="17">
        <v>1096769.8500000001</v>
      </c>
      <c r="R68" s="17">
        <v>0</v>
      </c>
      <c r="S68" s="17">
        <v>968016</v>
      </c>
      <c r="T68" s="17">
        <v>41003370.590000004</v>
      </c>
      <c r="U68" s="17">
        <v>34221487.310000002</v>
      </c>
      <c r="V68" s="18">
        <v>105.06799743942427</v>
      </c>
      <c r="W68" s="17">
        <v>27376138.009999998</v>
      </c>
      <c r="X68" s="17">
        <v>26111868.509999998</v>
      </c>
      <c r="Y68" s="17">
        <v>3461902</v>
      </c>
      <c r="Z68" s="17">
        <v>29573770.509999998</v>
      </c>
      <c r="AA68" s="17">
        <v>2712972</v>
      </c>
      <c r="AB68" s="17">
        <v>0</v>
      </c>
      <c r="AC68" s="17">
        <v>0</v>
      </c>
      <c r="AD68" s="17">
        <v>0</v>
      </c>
      <c r="AE68" s="17">
        <v>5565000</v>
      </c>
      <c r="AF68" s="17">
        <v>0</v>
      </c>
      <c r="AG68" s="17">
        <v>2712971.52</v>
      </c>
      <c r="AH68" s="17">
        <v>8277971.5199999996</v>
      </c>
    </row>
    <row r="69" spans="1:34" x14ac:dyDescent="0.25">
      <c r="A69" s="16" t="s">
        <v>103</v>
      </c>
      <c r="B69" s="17">
        <v>217621</v>
      </c>
      <c r="C69" s="10">
        <v>0.41822222222222222</v>
      </c>
      <c r="D69" s="10">
        <v>0.62566666666666659</v>
      </c>
      <c r="E69" s="17">
        <v>29225007.509999998</v>
      </c>
      <c r="F69" s="17">
        <v>0</v>
      </c>
      <c r="G69" s="17">
        <v>9707.6</v>
      </c>
      <c r="H69" s="17">
        <v>29225007.509999998</v>
      </c>
      <c r="I69" s="17">
        <v>29234715.109999999</v>
      </c>
      <c r="J69" s="18">
        <v>134.29314041383873</v>
      </c>
      <c r="K69" s="17">
        <v>2774469</v>
      </c>
      <c r="L69" s="17">
        <v>0</v>
      </c>
      <c r="M69" s="17">
        <v>0</v>
      </c>
      <c r="N69" s="17">
        <v>0</v>
      </c>
      <c r="O69" s="17">
        <v>0</v>
      </c>
      <c r="P69" s="17">
        <v>4711.4399999999996</v>
      </c>
      <c r="Q69" s="17">
        <v>-4996.16</v>
      </c>
      <c r="R69" s="17">
        <v>0</v>
      </c>
      <c r="S69" s="17">
        <v>2774469</v>
      </c>
      <c r="T69" s="17">
        <v>32004187.950000003</v>
      </c>
      <c r="U69" s="17">
        <v>31999476.509999998</v>
      </c>
      <c r="V69" s="18">
        <v>147.04222712881568</v>
      </c>
      <c r="W69" s="17">
        <v>21505812.780000001</v>
      </c>
      <c r="X69" s="17">
        <v>10005134.789999999</v>
      </c>
      <c r="Y69" s="17">
        <v>2659221</v>
      </c>
      <c r="Z69" s="17">
        <v>12664355.789999999</v>
      </c>
      <c r="AA69" s="17">
        <v>4246922</v>
      </c>
      <c r="AB69" s="17">
        <v>0</v>
      </c>
      <c r="AC69" s="17">
        <v>0</v>
      </c>
      <c r="AD69" s="17">
        <v>0</v>
      </c>
      <c r="AE69" s="17">
        <v>1921000</v>
      </c>
      <c r="AF69" s="17">
        <v>0</v>
      </c>
      <c r="AG69" s="17">
        <v>4246922.38</v>
      </c>
      <c r="AH69" s="17">
        <v>6167922.379999999</v>
      </c>
    </row>
    <row r="70" spans="1:34" x14ac:dyDescent="0.25">
      <c r="A70" s="16" t="s">
        <v>104</v>
      </c>
      <c r="B70" s="17">
        <v>2878668</v>
      </c>
      <c r="C70" s="10">
        <v>0.4</v>
      </c>
      <c r="D70" s="10">
        <v>0.68049999999999999</v>
      </c>
      <c r="E70" s="17">
        <v>719054995.25</v>
      </c>
      <c r="F70" s="17">
        <v>9744912</v>
      </c>
      <c r="G70" s="17">
        <v>142425254.28</v>
      </c>
      <c r="H70" s="17">
        <v>728799907.25</v>
      </c>
      <c r="I70" s="17">
        <v>871225161.52999997</v>
      </c>
      <c r="J70" s="18">
        <v>253.17261568544896</v>
      </c>
      <c r="K70" s="17">
        <v>13551731.25</v>
      </c>
      <c r="L70" s="17">
        <v>52927474.969999999</v>
      </c>
      <c r="M70" s="17">
        <v>118129221.09</v>
      </c>
      <c r="N70" s="17">
        <v>3165026.4</v>
      </c>
      <c r="O70" s="17">
        <v>34725955.399999999</v>
      </c>
      <c r="P70" s="17">
        <v>151065429.63999999</v>
      </c>
      <c r="Q70" s="17">
        <v>8640175.3599999994</v>
      </c>
      <c r="R70" s="17">
        <v>0</v>
      </c>
      <c r="S70" s="17">
        <v>187773453.71000001</v>
      </c>
      <c r="T70" s="17">
        <v>1067638790.6</v>
      </c>
      <c r="U70" s="17">
        <v>916573360.95999992</v>
      </c>
      <c r="V70" s="18">
        <v>318.4019001010189</v>
      </c>
      <c r="W70" s="17">
        <v>703467172.88</v>
      </c>
      <c r="X70" s="17">
        <v>13744000</v>
      </c>
      <c r="Y70" s="17">
        <v>156468012</v>
      </c>
      <c r="Z70" s="17">
        <v>170212012</v>
      </c>
      <c r="AA70" s="17">
        <v>8498711</v>
      </c>
      <c r="AB70" s="17">
        <v>0</v>
      </c>
      <c r="AC70" s="17">
        <v>0</v>
      </c>
      <c r="AD70" s="17">
        <v>0</v>
      </c>
      <c r="AE70" s="17">
        <v>5807200.2699999996</v>
      </c>
      <c r="AF70" s="17">
        <v>0</v>
      </c>
      <c r="AG70" s="17">
        <v>8498711.370000001</v>
      </c>
      <c r="AH70" s="17">
        <v>14305911.639999999</v>
      </c>
    </row>
    <row r="71" spans="1:34" x14ac:dyDescent="0.25">
      <c r="A71" s="16" t="s">
        <v>105</v>
      </c>
      <c r="B71" s="17">
        <v>352150</v>
      </c>
      <c r="C71" s="10">
        <v>0.43838461538461537</v>
      </c>
      <c r="D71" s="10">
        <v>0.60653846153846147</v>
      </c>
      <c r="E71" s="17">
        <v>54239796.359999999</v>
      </c>
      <c r="F71" s="17">
        <v>0</v>
      </c>
      <c r="G71" s="17">
        <v>10385127.92</v>
      </c>
      <c r="H71" s="17">
        <v>54239796.359999999</v>
      </c>
      <c r="I71" s="17">
        <v>64624924.280000001</v>
      </c>
      <c r="J71" s="18">
        <v>154.02469504472526</v>
      </c>
      <c r="K71" s="17">
        <v>1314012</v>
      </c>
      <c r="L71" s="17">
        <v>0</v>
      </c>
      <c r="M71" s="17">
        <v>0</v>
      </c>
      <c r="N71" s="17">
        <v>0</v>
      </c>
      <c r="O71" s="17">
        <v>0</v>
      </c>
      <c r="P71" s="17">
        <v>11872052.08</v>
      </c>
      <c r="Q71" s="17">
        <v>1486924.16</v>
      </c>
      <c r="R71" s="17">
        <v>0</v>
      </c>
      <c r="S71" s="17">
        <v>1314012</v>
      </c>
      <c r="T71" s="17">
        <v>67425860.439999998</v>
      </c>
      <c r="U71" s="17">
        <v>55553808.359999999</v>
      </c>
      <c r="V71" s="18">
        <v>157.75609359647876</v>
      </c>
      <c r="W71" s="17">
        <v>45365017.530000001</v>
      </c>
      <c r="X71" s="17">
        <v>14208190.139999999</v>
      </c>
      <c r="Y71" s="17">
        <v>2667932</v>
      </c>
      <c r="Z71" s="17">
        <v>16876122.140000001</v>
      </c>
      <c r="AA71" s="17">
        <v>6312080</v>
      </c>
      <c r="AB71" s="17">
        <v>0</v>
      </c>
      <c r="AC71" s="17">
        <v>0</v>
      </c>
      <c r="AD71" s="17">
        <v>0</v>
      </c>
      <c r="AE71" s="17">
        <v>238227.47</v>
      </c>
      <c r="AF71" s="17">
        <v>0</v>
      </c>
      <c r="AG71" s="17">
        <v>6312079.8799999999</v>
      </c>
      <c r="AH71" s="17">
        <v>6550307.3499999996</v>
      </c>
    </row>
    <row r="72" spans="1:34" x14ac:dyDescent="0.25">
      <c r="A72" s="16" t="s">
        <v>106</v>
      </c>
      <c r="B72" s="17">
        <v>434471</v>
      </c>
      <c r="C72" s="10">
        <v>0.39233333333333337</v>
      </c>
      <c r="D72" s="10">
        <v>0.6293333333333333</v>
      </c>
      <c r="E72" s="17">
        <v>116366259.14</v>
      </c>
      <c r="F72" s="17">
        <v>0</v>
      </c>
      <c r="G72" s="17">
        <v>21253767.66</v>
      </c>
      <c r="H72" s="17">
        <v>116366259.14</v>
      </c>
      <c r="I72" s="17">
        <v>137620026.80000001</v>
      </c>
      <c r="J72" s="18">
        <v>267.83435290272536</v>
      </c>
      <c r="K72" s="17">
        <v>7879399.3000000007</v>
      </c>
      <c r="L72" s="17">
        <v>0</v>
      </c>
      <c r="M72" s="17">
        <v>11299464.41</v>
      </c>
      <c r="N72" s="17">
        <v>0</v>
      </c>
      <c r="O72" s="17">
        <v>3766488.14</v>
      </c>
      <c r="P72" s="17">
        <v>28074246</v>
      </c>
      <c r="Q72" s="17">
        <v>6820478.3399999999</v>
      </c>
      <c r="R72" s="17">
        <v>0</v>
      </c>
      <c r="S72" s="17">
        <v>19178863.710000001</v>
      </c>
      <c r="T72" s="17">
        <v>163619368.84999999</v>
      </c>
      <c r="U72" s="17">
        <v>135545122.84999999</v>
      </c>
      <c r="V72" s="18">
        <v>311.97737674091019</v>
      </c>
      <c r="W72" s="17">
        <v>117444222.84</v>
      </c>
      <c r="X72" s="17">
        <v>10362641.32</v>
      </c>
      <c r="Y72" s="17">
        <v>4160012</v>
      </c>
      <c r="Z72" s="17">
        <v>14522653.32</v>
      </c>
      <c r="AA72" s="17">
        <v>7358942</v>
      </c>
      <c r="AB72" s="17">
        <v>0</v>
      </c>
      <c r="AC72" s="17">
        <v>0</v>
      </c>
      <c r="AD72" s="17">
        <v>0</v>
      </c>
      <c r="AE72" s="17">
        <v>7384000</v>
      </c>
      <c r="AF72" s="17">
        <v>0</v>
      </c>
      <c r="AG72" s="17">
        <v>7358941.7999999998</v>
      </c>
      <c r="AH72" s="17">
        <v>14742941.800000001</v>
      </c>
    </row>
    <row r="73" spans="1:34" x14ac:dyDescent="0.25">
      <c r="A73" s="16" t="s">
        <v>107</v>
      </c>
      <c r="B73" s="17">
        <v>338062</v>
      </c>
      <c r="C73" s="10">
        <v>0.45071428571428573</v>
      </c>
      <c r="D73" s="10">
        <v>0.63357142857142856</v>
      </c>
      <c r="E73" s="17">
        <v>26531877.239999995</v>
      </c>
      <c r="F73" s="17">
        <v>0</v>
      </c>
      <c r="G73" s="17">
        <v>9677130.959999999</v>
      </c>
      <c r="H73" s="17">
        <v>26531877.239999995</v>
      </c>
      <c r="I73" s="17">
        <v>36209008.199999996</v>
      </c>
      <c r="J73" s="18">
        <v>78.482282066603148</v>
      </c>
      <c r="K73" s="17">
        <v>1421349</v>
      </c>
      <c r="L73" s="17">
        <v>0</v>
      </c>
      <c r="M73" s="17">
        <v>0</v>
      </c>
      <c r="N73" s="17">
        <v>0</v>
      </c>
      <c r="O73" s="17">
        <v>3878322</v>
      </c>
      <c r="P73" s="17">
        <v>11857562.720000001</v>
      </c>
      <c r="Q73" s="17">
        <v>2180431.7600000002</v>
      </c>
      <c r="R73" s="17">
        <v>0</v>
      </c>
      <c r="S73" s="17">
        <v>1421349</v>
      </c>
      <c r="T73" s="17">
        <v>39810788.959999993</v>
      </c>
      <c r="U73" s="17">
        <v>27953226.239999995</v>
      </c>
      <c r="V73" s="18">
        <v>82.686685400902775</v>
      </c>
      <c r="W73" s="17">
        <v>26474690.57</v>
      </c>
      <c r="X73" s="17">
        <v>16541023</v>
      </c>
      <c r="Y73" s="17">
        <v>8305940</v>
      </c>
      <c r="Z73" s="17">
        <v>24846963</v>
      </c>
      <c r="AA73" s="17">
        <v>1195200</v>
      </c>
      <c r="AB73" s="17">
        <v>0</v>
      </c>
      <c r="AC73" s="17">
        <v>0</v>
      </c>
      <c r="AD73" s="17">
        <v>0</v>
      </c>
      <c r="AE73" s="17">
        <v>398400</v>
      </c>
      <c r="AF73" s="17">
        <v>0</v>
      </c>
      <c r="AG73" s="17">
        <v>1195200</v>
      </c>
      <c r="AH73" s="17">
        <v>1593600</v>
      </c>
    </row>
    <row r="74" spans="1:34" x14ac:dyDescent="0.25">
      <c r="A74" s="16" t="s">
        <v>108</v>
      </c>
      <c r="B74" s="17">
        <v>633621</v>
      </c>
      <c r="C74" s="10">
        <v>0.44930000000000003</v>
      </c>
      <c r="D74" s="10">
        <v>0.626</v>
      </c>
      <c r="E74" s="17">
        <v>52800199.980000004</v>
      </c>
      <c r="F74" s="17">
        <v>0</v>
      </c>
      <c r="G74" s="17">
        <v>14259172.99</v>
      </c>
      <c r="H74" s="17">
        <v>52800199.980000004</v>
      </c>
      <c r="I74" s="17">
        <v>67059372.970000006</v>
      </c>
      <c r="J74" s="18">
        <v>83.330887044463495</v>
      </c>
      <c r="K74" s="17">
        <v>4066677.7699999996</v>
      </c>
      <c r="L74" s="17">
        <v>0</v>
      </c>
      <c r="M74" s="17">
        <v>0</v>
      </c>
      <c r="N74" s="17">
        <v>0</v>
      </c>
      <c r="O74" s="17">
        <v>0</v>
      </c>
      <c r="P74" s="17">
        <v>16964778.039999999</v>
      </c>
      <c r="Q74" s="17">
        <v>2705605.05</v>
      </c>
      <c r="R74" s="17">
        <v>0</v>
      </c>
      <c r="S74" s="17">
        <v>4066677.7699999996</v>
      </c>
      <c r="T74" s="17">
        <v>73831655.789999992</v>
      </c>
      <c r="U74" s="17">
        <v>56866877.75</v>
      </c>
      <c r="V74" s="18">
        <v>89.749042014074661</v>
      </c>
      <c r="W74" s="17">
        <v>51553349.519999996</v>
      </c>
      <c r="X74" s="17">
        <v>21858354</v>
      </c>
      <c r="Y74" s="17">
        <v>11887932</v>
      </c>
      <c r="Z74" s="17">
        <v>33746286</v>
      </c>
      <c r="AA74" s="17">
        <v>1216800</v>
      </c>
      <c r="AB74" s="17">
        <v>0</v>
      </c>
      <c r="AC74" s="17">
        <v>0</v>
      </c>
      <c r="AD74" s="17">
        <v>0</v>
      </c>
      <c r="AE74" s="17">
        <v>3835600</v>
      </c>
      <c r="AF74" s="17">
        <v>0</v>
      </c>
      <c r="AG74" s="17">
        <v>1216800</v>
      </c>
      <c r="AH74" s="17">
        <v>5052400</v>
      </c>
    </row>
    <row r="75" spans="1:34" x14ac:dyDescent="0.25">
      <c r="A75" s="16" t="s">
        <v>109</v>
      </c>
      <c r="B75" s="17">
        <v>555464</v>
      </c>
      <c r="C75" s="10">
        <v>0.43300000000000005</v>
      </c>
      <c r="D75" s="10">
        <v>0.63837500000000003</v>
      </c>
      <c r="E75" s="17">
        <v>87780563.359999999</v>
      </c>
      <c r="F75" s="17">
        <v>0</v>
      </c>
      <c r="G75" s="17">
        <v>9012137.290000001</v>
      </c>
      <c r="H75" s="17">
        <v>87780563.359999999</v>
      </c>
      <c r="I75" s="17">
        <v>96792700.649999991</v>
      </c>
      <c r="J75" s="18">
        <v>158.03105756628693</v>
      </c>
      <c r="K75" s="17">
        <v>2846370</v>
      </c>
      <c r="L75" s="17">
        <v>0</v>
      </c>
      <c r="M75" s="17">
        <v>0</v>
      </c>
      <c r="N75" s="17">
        <v>0</v>
      </c>
      <c r="O75" s="17">
        <v>5998000</v>
      </c>
      <c r="P75" s="17">
        <v>10499511.09</v>
      </c>
      <c r="Q75" s="17">
        <v>1487373.8</v>
      </c>
      <c r="R75" s="17">
        <v>0</v>
      </c>
      <c r="S75" s="17">
        <v>2846370</v>
      </c>
      <c r="T75" s="17">
        <v>101126444.45</v>
      </c>
      <c r="U75" s="17">
        <v>90626933.359999999</v>
      </c>
      <c r="V75" s="18">
        <v>163.15536805265506</v>
      </c>
      <c r="W75" s="17">
        <v>55582122.539999999</v>
      </c>
      <c r="X75" s="17">
        <v>28565516</v>
      </c>
      <c r="Y75" s="17">
        <v>15849707</v>
      </c>
      <c r="Z75" s="17">
        <v>44415223</v>
      </c>
      <c r="AA75" s="17">
        <v>2106605</v>
      </c>
      <c r="AB75" s="17">
        <v>0</v>
      </c>
      <c r="AC75" s="17">
        <v>0</v>
      </c>
      <c r="AD75" s="17">
        <v>0</v>
      </c>
      <c r="AE75" s="17">
        <v>3350400</v>
      </c>
      <c r="AF75" s="17">
        <v>0</v>
      </c>
      <c r="AG75" s="17">
        <v>2106604.7999999998</v>
      </c>
      <c r="AH75" s="17">
        <v>5457004.7999999998</v>
      </c>
    </row>
    <row r="76" spans="1:34" x14ac:dyDescent="0.25">
      <c r="A76" s="16" t="s">
        <v>110</v>
      </c>
      <c r="B76" s="17">
        <v>141411</v>
      </c>
      <c r="C76" s="10">
        <v>0.451625</v>
      </c>
      <c r="D76" s="10">
        <v>0.61875000000000002</v>
      </c>
      <c r="E76" s="17">
        <v>16086016.429999996</v>
      </c>
      <c r="F76" s="17">
        <v>0</v>
      </c>
      <c r="G76" s="17">
        <v>4878670.8600000003</v>
      </c>
      <c r="H76" s="17">
        <v>16086016.429999996</v>
      </c>
      <c r="I76" s="17">
        <v>20964687.289999999</v>
      </c>
      <c r="J76" s="18">
        <v>113.75364313950114</v>
      </c>
      <c r="K76" s="17">
        <v>2087860.8</v>
      </c>
      <c r="L76" s="17">
        <v>0</v>
      </c>
      <c r="M76" s="17">
        <v>0</v>
      </c>
      <c r="N76" s="17">
        <v>0</v>
      </c>
      <c r="O76" s="17">
        <v>3821868</v>
      </c>
      <c r="P76" s="17">
        <v>5516557.5700000003</v>
      </c>
      <c r="Q76" s="17">
        <v>637886.71</v>
      </c>
      <c r="R76" s="17">
        <v>0</v>
      </c>
      <c r="S76" s="17">
        <v>2087860.8</v>
      </c>
      <c r="T76" s="17">
        <v>23690434.799999997</v>
      </c>
      <c r="U76" s="17">
        <v>18173877.229999997</v>
      </c>
      <c r="V76" s="18">
        <v>128.51812963630832</v>
      </c>
      <c r="W76" s="17">
        <v>15535272.509999998</v>
      </c>
      <c r="X76" s="17">
        <v>10596334</v>
      </c>
      <c r="Y76" s="17">
        <v>3937871</v>
      </c>
      <c r="Z76" s="17">
        <v>14534205</v>
      </c>
      <c r="AA76" s="17">
        <v>266400</v>
      </c>
      <c r="AB76" s="17">
        <v>0</v>
      </c>
      <c r="AC76" s="17">
        <v>0</v>
      </c>
      <c r="AD76" s="17">
        <v>0</v>
      </c>
      <c r="AE76" s="17">
        <v>4229827</v>
      </c>
      <c r="AF76" s="17">
        <v>0</v>
      </c>
      <c r="AG76" s="17">
        <v>266400</v>
      </c>
      <c r="AH76" s="17">
        <v>4496227</v>
      </c>
    </row>
    <row r="77" spans="1:34" x14ac:dyDescent="0.25">
      <c r="A77" s="16" t="s">
        <v>111</v>
      </c>
      <c r="B77" s="17">
        <v>209500</v>
      </c>
      <c r="C77" s="10">
        <v>0.49883333333333341</v>
      </c>
      <c r="D77" s="10">
        <v>0.59283333333333332</v>
      </c>
      <c r="E77" s="17">
        <v>19039570.18</v>
      </c>
      <c r="F77" s="17">
        <v>0</v>
      </c>
      <c r="G77" s="17">
        <v>5689863.5700000003</v>
      </c>
      <c r="H77" s="17">
        <v>19039570.18</v>
      </c>
      <c r="I77" s="17">
        <v>24729433.749999996</v>
      </c>
      <c r="J77" s="18">
        <v>90.881003245823393</v>
      </c>
      <c r="K77" s="17">
        <v>1047828.36</v>
      </c>
      <c r="L77" s="17">
        <v>0</v>
      </c>
      <c r="M77" s="17">
        <v>0</v>
      </c>
      <c r="N77" s="17">
        <v>0</v>
      </c>
      <c r="O77" s="17">
        <v>5000000</v>
      </c>
      <c r="P77" s="17">
        <v>6610175.4500000002</v>
      </c>
      <c r="Q77" s="17">
        <v>920311.88</v>
      </c>
      <c r="R77" s="17">
        <v>0</v>
      </c>
      <c r="S77" s="17">
        <v>1047828.36</v>
      </c>
      <c r="T77" s="17">
        <v>26697573.989999995</v>
      </c>
      <c r="U77" s="17">
        <v>20087398.539999999</v>
      </c>
      <c r="V77" s="18">
        <v>95.882570596658709</v>
      </c>
      <c r="W77" s="17">
        <v>19003097.390000001</v>
      </c>
      <c r="X77" s="17">
        <v>8590981.6799999997</v>
      </c>
      <c r="Y77" s="17">
        <v>5196428</v>
      </c>
      <c r="Z77" s="17">
        <v>13787409.68</v>
      </c>
      <c r="AA77" s="17">
        <v>381600</v>
      </c>
      <c r="AB77" s="17">
        <v>0</v>
      </c>
      <c r="AC77" s="17">
        <v>0</v>
      </c>
      <c r="AD77" s="17">
        <v>0</v>
      </c>
      <c r="AE77" s="17">
        <v>411851</v>
      </c>
      <c r="AF77" s="17">
        <v>0</v>
      </c>
      <c r="AG77" s="17">
        <v>381600</v>
      </c>
      <c r="AH77" s="17">
        <v>793451</v>
      </c>
    </row>
    <row r="78" spans="1:34" x14ac:dyDescent="0.25">
      <c r="A78" s="16" t="s">
        <v>112</v>
      </c>
      <c r="B78" s="17">
        <v>305287</v>
      </c>
      <c r="C78" s="10">
        <v>0.50900000000000001</v>
      </c>
      <c r="D78" s="10">
        <v>0.61085714285714299</v>
      </c>
      <c r="E78" s="17">
        <v>33747685.439999998</v>
      </c>
      <c r="F78" s="17">
        <v>0</v>
      </c>
      <c r="G78" s="17">
        <v>8017337.04</v>
      </c>
      <c r="H78" s="17">
        <v>33747685.439999998</v>
      </c>
      <c r="I78" s="17">
        <v>41765022.479999997</v>
      </c>
      <c r="J78" s="18">
        <v>110.54412877063221</v>
      </c>
      <c r="K78" s="17">
        <v>3886118.86</v>
      </c>
      <c r="L78" s="17">
        <v>0</v>
      </c>
      <c r="M78" s="17">
        <v>0</v>
      </c>
      <c r="N78" s="17">
        <v>0</v>
      </c>
      <c r="O78" s="17">
        <v>14045549</v>
      </c>
      <c r="P78" s="17">
        <v>9655285.3300000001</v>
      </c>
      <c r="Q78" s="17">
        <v>1637948.29</v>
      </c>
      <c r="R78" s="17">
        <v>0</v>
      </c>
      <c r="S78" s="17">
        <v>3886118.86</v>
      </c>
      <c r="T78" s="17">
        <v>47289089.630000003</v>
      </c>
      <c r="U78" s="17">
        <v>37633804.300000004</v>
      </c>
      <c r="V78" s="18">
        <v>123.27352392994135</v>
      </c>
      <c r="W78" s="17">
        <v>27247243.619999997</v>
      </c>
      <c r="X78" s="17">
        <v>47931628.079999998</v>
      </c>
      <c r="Y78" s="17">
        <v>2892027</v>
      </c>
      <c r="Z78" s="17">
        <v>50823655.079999998</v>
      </c>
      <c r="AA78" s="17">
        <v>1996244</v>
      </c>
      <c r="AB78" s="17">
        <v>0</v>
      </c>
      <c r="AC78" s="17">
        <v>0</v>
      </c>
      <c r="AD78" s="17">
        <v>0</v>
      </c>
      <c r="AE78" s="17">
        <v>201600</v>
      </c>
      <c r="AF78" s="17">
        <v>0</v>
      </c>
      <c r="AG78" s="17">
        <v>1996244.26</v>
      </c>
      <c r="AH78" s="17">
        <v>2197844.2599999998</v>
      </c>
    </row>
    <row r="79" spans="1:34" x14ac:dyDescent="0.25">
      <c r="A79" s="16" t="s">
        <v>113</v>
      </c>
      <c r="B79" s="17">
        <v>120255</v>
      </c>
      <c r="C79" s="10">
        <v>0.44324999999999998</v>
      </c>
      <c r="D79" s="10">
        <v>0.63775000000000004</v>
      </c>
      <c r="E79" s="17">
        <v>12289058.360000001</v>
      </c>
      <c r="F79" s="17">
        <v>0</v>
      </c>
      <c r="G79" s="17">
        <v>0</v>
      </c>
      <c r="H79" s="17">
        <v>12289058.360000001</v>
      </c>
      <c r="I79" s="17">
        <v>12289058.360000001</v>
      </c>
      <c r="J79" s="18">
        <v>102.19166238410047</v>
      </c>
      <c r="K79" s="17">
        <v>421197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421197</v>
      </c>
      <c r="T79" s="17">
        <v>12710255.360000001</v>
      </c>
      <c r="U79" s="17">
        <v>12710255.360000001</v>
      </c>
      <c r="V79" s="18">
        <v>105.69419450334706</v>
      </c>
      <c r="W79" s="17">
        <v>5412455.7199999997</v>
      </c>
      <c r="X79" s="17">
        <v>3305000</v>
      </c>
      <c r="Y79" s="17">
        <v>3426598</v>
      </c>
      <c r="Z79" s="17">
        <v>6731598</v>
      </c>
      <c r="AA79" s="17">
        <v>345600</v>
      </c>
      <c r="AB79" s="17">
        <v>0</v>
      </c>
      <c r="AC79" s="17">
        <v>0</v>
      </c>
      <c r="AD79" s="17">
        <v>0</v>
      </c>
      <c r="AE79" s="17">
        <v>115200</v>
      </c>
      <c r="AF79" s="17">
        <v>0</v>
      </c>
      <c r="AG79" s="17">
        <v>345600</v>
      </c>
      <c r="AH79" s="17">
        <v>460800</v>
      </c>
    </row>
    <row r="80" spans="1:34" x14ac:dyDescent="0.25">
      <c r="A80" s="16" t="s">
        <v>114</v>
      </c>
      <c r="B80" s="17">
        <v>329685</v>
      </c>
      <c r="C80" s="10">
        <v>0.44829999999999998</v>
      </c>
      <c r="D80" s="10">
        <v>0.61480000000000001</v>
      </c>
      <c r="E80" s="17">
        <v>39111336.210000001</v>
      </c>
      <c r="F80" s="17">
        <v>0</v>
      </c>
      <c r="G80" s="17">
        <v>4367772.5599999996</v>
      </c>
      <c r="H80" s="17">
        <v>39111336.210000001</v>
      </c>
      <c r="I80" s="17">
        <v>43479108.769999996</v>
      </c>
      <c r="J80" s="18">
        <v>118.63244069338914</v>
      </c>
      <c r="K80" s="17">
        <v>3113361.36</v>
      </c>
      <c r="L80" s="17">
        <v>0</v>
      </c>
      <c r="M80" s="17">
        <v>0</v>
      </c>
      <c r="N80" s="17">
        <v>0</v>
      </c>
      <c r="O80" s="17">
        <v>0</v>
      </c>
      <c r="P80" s="17">
        <v>5418587.9199999999</v>
      </c>
      <c r="Q80" s="17">
        <v>1050815.3600000001</v>
      </c>
      <c r="R80" s="17">
        <v>0</v>
      </c>
      <c r="S80" s="17">
        <v>3113361.36</v>
      </c>
      <c r="T80" s="17">
        <v>47643285.490000002</v>
      </c>
      <c r="U80" s="17">
        <v>42224697.57</v>
      </c>
      <c r="V80" s="18">
        <v>128.07588325219527</v>
      </c>
      <c r="W80" s="17">
        <v>28758791.52</v>
      </c>
      <c r="X80" s="17">
        <v>29313227.969999999</v>
      </c>
      <c r="Y80" s="17">
        <v>8436043</v>
      </c>
      <c r="Z80" s="17">
        <v>37749270.969999999</v>
      </c>
      <c r="AA80" s="17">
        <v>547200</v>
      </c>
      <c r="AB80" s="17">
        <v>0</v>
      </c>
      <c r="AC80" s="17">
        <v>0</v>
      </c>
      <c r="AD80" s="17">
        <v>0</v>
      </c>
      <c r="AE80" s="17">
        <v>1961488</v>
      </c>
      <c r="AF80" s="17">
        <v>0</v>
      </c>
      <c r="AG80" s="17">
        <v>547200</v>
      </c>
      <c r="AH80" s="17">
        <v>2508688</v>
      </c>
    </row>
    <row r="81" spans="1:34" x14ac:dyDescent="0.25">
      <c r="A81" s="16" t="s">
        <v>115</v>
      </c>
      <c r="B81" s="17">
        <v>202691</v>
      </c>
      <c r="C81" s="10">
        <v>0.40560000000000002</v>
      </c>
      <c r="D81" s="10">
        <v>0.63159999999999994</v>
      </c>
      <c r="E81" s="17">
        <v>20072143.299999997</v>
      </c>
      <c r="F81" s="17">
        <v>0</v>
      </c>
      <c r="G81" s="17">
        <v>6645267.0100000007</v>
      </c>
      <c r="H81" s="17">
        <v>20072143.299999997</v>
      </c>
      <c r="I81" s="17">
        <v>26717410.309999999</v>
      </c>
      <c r="J81" s="18">
        <v>99.028290846658194</v>
      </c>
      <c r="K81" s="17">
        <v>2458938.0099999998</v>
      </c>
      <c r="L81" s="17">
        <v>0</v>
      </c>
      <c r="M81" s="17">
        <v>0</v>
      </c>
      <c r="N81" s="17">
        <v>0</v>
      </c>
      <c r="O81" s="17">
        <v>3125000</v>
      </c>
      <c r="P81" s="17">
        <v>7861797.4999999991</v>
      </c>
      <c r="Q81" s="17">
        <v>1216530.49</v>
      </c>
      <c r="R81" s="17">
        <v>0</v>
      </c>
      <c r="S81" s="17">
        <v>2458938.0099999998</v>
      </c>
      <c r="T81" s="17">
        <v>30392878.809999999</v>
      </c>
      <c r="U81" s="17">
        <v>22531081.309999999</v>
      </c>
      <c r="V81" s="18">
        <v>111.15975208568707</v>
      </c>
      <c r="W81" s="17">
        <v>23242133.160000004</v>
      </c>
      <c r="X81" s="17">
        <v>16611024</v>
      </c>
      <c r="Y81" s="17">
        <v>6720650</v>
      </c>
      <c r="Z81" s="17">
        <v>23331674</v>
      </c>
      <c r="AA81" s="17">
        <v>2602337</v>
      </c>
      <c r="AB81" s="17">
        <v>0</v>
      </c>
      <c r="AC81" s="17">
        <v>0</v>
      </c>
      <c r="AD81" s="17">
        <v>0</v>
      </c>
      <c r="AE81" s="17">
        <v>182400</v>
      </c>
      <c r="AF81" s="17">
        <v>0</v>
      </c>
      <c r="AG81" s="17">
        <v>2602337.0099999998</v>
      </c>
      <c r="AH81" s="17">
        <v>2784737.01</v>
      </c>
    </row>
    <row r="82" spans="1:34" x14ac:dyDescent="0.25">
      <c r="A82" s="16" t="s">
        <v>116</v>
      </c>
      <c r="B82" s="17">
        <v>0</v>
      </c>
      <c r="C82" s="10">
        <v>0</v>
      </c>
      <c r="D82" s="10">
        <v>0</v>
      </c>
      <c r="E82" s="17">
        <v>527844127.83999997</v>
      </c>
      <c r="F82" s="17">
        <v>50756202</v>
      </c>
      <c r="G82" s="17">
        <v>5462843.9699999997</v>
      </c>
      <c r="H82" s="17">
        <v>578600329.84000003</v>
      </c>
      <c r="I82" s="17">
        <v>584063173.80999994</v>
      </c>
      <c r="J82" s="20"/>
      <c r="K82" s="17">
        <v>40757429.130000003</v>
      </c>
      <c r="L82" s="17">
        <v>154123505.75999999</v>
      </c>
      <c r="M82" s="17">
        <v>0</v>
      </c>
      <c r="N82" s="17">
        <v>15827460.6</v>
      </c>
      <c r="O82" s="17">
        <v>24000000</v>
      </c>
      <c r="P82" s="17">
        <v>26409694.510000002</v>
      </c>
      <c r="Q82" s="17">
        <v>20946850.539999999</v>
      </c>
      <c r="R82" s="17">
        <v>25991043.34</v>
      </c>
      <c r="S82" s="17">
        <v>210708395.49000001</v>
      </c>
      <c r="T82" s="17">
        <v>841709463.17999995</v>
      </c>
      <c r="U82" s="17">
        <v>789308725.33000004</v>
      </c>
      <c r="V82" s="20"/>
      <c r="W82" s="17">
        <v>282506192.66000003</v>
      </c>
      <c r="X82" s="17">
        <v>51876808</v>
      </c>
      <c r="Y82" s="17">
        <v>0</v>
      </c>
      <c r="Z82" s="17">
        <v>51876808</v>
      </c>
      <c r="AA82" s="17">
        <v>2299500</v>
      </c>
      <c r="AB82" s="17">
        <v>0</v>
      </c>
      <c r="AC82" s="17">
        <v>0</v>
      </c>
      <c r="AD82" s="17">
        <v>5905770</v>
      </c>
      <c r="AE82" s="17">
        <v>7000000</v>
      </c>
      <c r="AF82" s="17">
        <v>51982086.68</v>
      </c>
      <c r="AG82" s="17">
        <v>8205270</v>
      </c>
      <c r="AH82" s="17">
        <v>67187356.680000007</v>
      </c>
    </row>
    <row r="83" spans="1:34" x14ac:dyDescent="0.25">
      <c r="A83" s="16" t="s">
        <v>117</v>
      </c>
      <c r="B83" s="17">
        <v>3094325</v>
      </c>
      <c r="C83" s="10">
        <v>0.29399999999999998</v>
      </c>
      <c r="D83" s="10">
        <v>0.82399999999999995</v>
      </c>
      <c r="E83" s="17">
        <v>557774199.65999997</v>
      </c>
      <c r="F83" s="17">
        <v>15074768</v>
      </c>
      <c r="G83" s="17">
        <v>100187961.01000001</v>
      </c>
      <c r="H83" s="17">
        <v>572848967.65999997</v>
      </c>
      <c r="I83" s="17">
        <v>673036928.66999996</v>
      </c>
      <c r="J83" s="18">
        <v>185.12889488337521</v>
      </c>
      <c r="K83" s="17">
        <v>29698982.489999998</v>
      </c>
      <c r="L83" s="17">
        <v>54787292.729999997</v>
      </c>
      <c r="M83" s="17">
        <v>0</v>
      </c>
      <c r="N83" s="17">
        <v>4613241.5999999996</v>
      </c>
      <c r="O83" s="17">
        <v>0</v>
      </c>
      <c r="P83" s="17">
        <v>126067574.43000001</v>
      </c>
      <c r="Q83" s="17">
        <v>25879613.420000002</v>
      </c>
      <c r="R83" s="17">
        <v>8703429.3399999999</v>
      </c>
      <c r="S83" s="17">
        <v>89099516.819999993</v>
      </c>
      <c r="T83" s="17">
        <v>796719488.25</v>
      </c>
      <c r="U83" s="17">
        <v>661948484.48000002</v>
      </c>
      <c r="V83" s="18">
        <v>213.92338700039591</v>
      </c>
      <c r="W83" s="17">
        <v>701671456.75</v>
      </c>
      <c r="X83" s="17">
        <v>20555412.550000001</v>
      </c>
      <c r="Y83" s="17">
        <v>51849772</v>
      </c>
      <c r="Z83" s="17">
        <v>72405184.549999997</v>
      </c>
      <c r="AA83" s="17">
        <v>6806730</v>
      </c>
      <c r="AB83" s="17">
        <v>0</v>
      </c>
      <c r="AC83" s="17">
        <v>0</v>
      </c>
      <c r="AD83" s="17">
        <v>0</v>
      </c>
      <c r="AE83" s="17">
        <v>6375316.9699999997</v>
      </c>
      <c r="AF83" s="17">
        <v>17406858.699999999</v>
      </c>
      <c r="AG83" s="17">
        <v>6806729.7000000002</v>
      </c>
      <c r="AH83" s="17">
        <v>30588905.370000001</v>
      </c>
    </row>
    <row r="84" spans="1:34" x14ac:dyDescent="0.25">
      <c r="A84" s="16" t="s">
        <v>118</v>
      </c>
      <c r="B84" s="17">
        <v>981551</v>
      </c>
      <c r="C84" s="10">
        <v>0.28468965517241379</v>
      </c>
      <c r="D84" s="10">
        <v>0.68375862068965509</v>
      </c>
      <c r="E84" s="17">
        <v>135786454.35000002</v>
      </c>
      <c r="F84" s="17">
        <v>0</v>
      </c>
      <c r="G84" s="17">
        <v>3788786.5</v>
      </c>
      <c r="H84" s="17">
        <v>135786454.35000002</v>
      </c>
      <c r="I84" s="17">
        <v>139575240.85000002</v>
      </c>
      <c r="J84" s="18">
        <v>138.33866436894266</v>
      </c>
      <c r="K84" s="17">
        <v>14262626.199999999</v>
      </c>
      <c r="L84" s="17">
        <v>0</v>
      </c>
      <c r="M84" s="17">
        <v>0</v>
      </c>
      <c r="N84" s="17">
        <v>0</v>
      </c>
      <c r="O84" s="17">
        <v>0</v>
      </c>
      <c r="P84" s="17">
        <v>5524112.46</v>
      </c>
      <c r="Q84" s="17">
        <v>1735325.96</v>
      </c>
      <c r="R84" s="17">
        <v>0</v>
      </c>
      <c r="S84" s="17">
        <v>14262626.199999999</v>
      </c>
      <c r="T84" s="17">
        <v>155573193.01000005</v>
      </c>
      <c r="U84" s="17">
        <v>150049080.55000004</v>
      </c>
      <c r="V84" s="18">
        <v>152.86936751121445</v>
      </c>
      <c r="W84" s="17">
        <v>125431987.66</v>
      </c>
      <c r="X84" s="17">
        <v>26060753.830000002</v>
      </c>
      <c r="Y84" s="17">
        <v>22626622</v>
      </c>
      <c r="Z84" s="17">
        <v>48687375.829999998</v>
      </c>
      <c r="AA84" s="17">
        <v>1703698</v>
      </c>
      <c r="AB84" s="17">
        <v>0</v>
      </c>
      <c r="AC84" s="17">
        <v>0</v>
      </c>
      <c r="AD84" s="17">
        <v>0</v>
      </c>
      <c r="AE84" s="17">
        <v>67200</v>
      </c>
      <c r="AF84" s="17">
        <v>0</v>
      </c>
      <c r="AG84" s="17">
        <v>1703698.5</v>
      </c>
      <c r="AH84" s="17">
        <v>1770898.5</v>
      </c>
    </row>
    <row r="85" spans="1:34" x14ac:dyDescent="0.25">
      <c r="A85" s="16" t="s">
        <v>119</v>
      </c>
      <c r="B85" s="17">
        <v>2440320</v>
      </c>
      <c r="C85" s="10">
        <v>0.26143478260869563</v>
      </c>
      <c r="D85" s="10">
        <v>0.70730434782608698</v>
      </c>
      <c r="E85" s="17">
        <v>144217240.94000003</v>
      </c>
      <c r="F85" s="17">
        <v>0</v>
      </c>
      <c r="G85" s="17">
        <v>735</v>
      </c>
      <c r="H85" s="17">
        <v>144217240.94000003</v>
      </c>
      <c r="I85" s="17">
        <v>144217975.94000003</v>
      </c>
      <c r="J85" s="18">
        <v>59.097676099855768</v>
      </c>
      <c r="K85" s="17">
        <v>9348658.8000000007</v>
      </c>
      <c r="L85" s="17">
        <v>0</v>
      </c>
      <c r="M85" s="17">
        <v>0</v>
      </c>
      <c r="N85" s="17">
        <v>0</v>
      </c>
      <c r="O85" s="17">
        <v>0</v>
      </c>
      <c r="P85" s="17">
        <v>32154.28</v>
      </c>
      <c r="Q85" s="17">
        <v>31419.279999999999</v>
      </c>
      <c r="R85" s="17">
        <v>0</v>
      </c>
      <c r="S85" s="17">
        <v>9348658.8000000007</v>
      </c>
      <c r="T85" s="17">
        <v>153598054.02000001</v>
      </c>
      <c r="U85" s="17">
        <v>153565899.74000001</v>
      </c>
      <c r="V85" s="18">
        <v>62.928591225740888</v>
      </c>
      <c r="W85" s="17">
        <v>145545610.87</v>
      </c>
      <c r="X85" s="17">
        <v>18618216.850000001</v>
      </c>
      <c r="Y85" s="17">
        <v>109221822</v>
      </c>
      <c r="Z85" s="17">
        <v>127840038.84999999</v>
      </c>
      <c r="AA85" s="17">
        <v>741600</v>
      </c>
      <c r="AB85" s="17">
        <v>0</v>
      </c>
      <c r="AC85" s="17">
        <v>0</v>
      </c>
      <c r="AD85" s="17">
        <v>0</v>
      </c>
      <c r="AE85" s="17">
        <v>247200</v>
      </c>
      <c r="AF85" s="17">
        <v>0</v>
      </c>
      <c r="AG85" s="17">
        <v>741600</v>
      </c>
      <c r="AH85" s="17">
        <v>988800</v>
      </c>
    </row>
    <row r="86" spans="1:34" x14ac:dyDescent="0.25">
      <c r="A86" s="16" t="s">
        <v>120</v>
      </c>
      <c r="B86" s="17">
        <v>0</v>
      </c>
      <c r="C86" s="10">
        <v>0</v>
      </c>
      <c r="D86" s="10">
        <v>0</v>
      </c>
      <c r="E86" s="17">
        <v>600020228.01999998</v>
      </c>
      <c r="F86" s="17">
        <v>11644914</v>
      </c>
      <c r="G86" s="17">
        <v>124631806.62</v>
      </c>
      <c r="H86" s="17">
        <v>611665142.01999998</v>
      </c>
      <c r="I86" s="17">
        <v>736296948.63999999</v>
      </c>
      <c r="J86" s="20"/>
      <c r="K86" s="17">
        <v>50050765.520000003</v>
      </c>
      <c r="L86" s="17">
        <v>189096541.72999999</v>
      </c>
      <c r="M86" s="17">
        <v>0</v>
      </c>
      <c r="N86" s="17">
        <v>5766528.5999999996</v>
      </c>
      <c r="O86" s="17">
        <v>0</v>
      </c>
      <c r="P86" s="17">
        <v>158350734.46000001</v>
      </c>
      <c r="Q86" s="17">
        <v>33718927.840000004</v>
      </c>
      <c r="R86" s="17">
        <v>11556028.890000001</v>
      </c>
      <c r="S86" s="17">
        <v>244913835.84999999</v>
      </c>
      <c r="T86" s="17">
        <v>1026485741.22</v>
      </c>
      <c r="U86" s="17">
        <v>856578977.87</v>
      </c>
      <c r="V86" s="20"/>
      <c r="W86" s="17">
        <v>737596274.71000004</v>
      </c>
      <c r="X86" s="17">
        <v>28029970</v>
      </c>
      <c r="Y86" s="17">
        <v>0</v>
      </c>
      <c r="Z86" s="17">
        <v>28029970</v>
      </c>
      <c r="AA86" s="17">
        <v>0</v>
      </c>
      <c r="AB86" s="17">
        <v>0</v>
      </c>
      <c r="AC86" s="17">
        <v>0</v>
      </c>
      <c r="AD86" s="17">
        <v>20311200</v>
      </c>
      <c r="AE86" s="17">
        <v>1364607</v>
      </c>
      <c r="AF86" s="17">
        <v>23112057.789999999</v>
      </c>
      <c r="AG86" s="17">
        <v>20311200</v>
      </c>
      <c r="AH86" s="17">
        <v>44787864.789999999</v>
      </c>
    </row>
    <row r="87" spans="1:34" x14ac:dyDescent="0.25">
      <c r="A87" s="16" t="s">
        <v>121</v>
      </c>
      <c r="B87" s="17">
        <v>686637</v>
      </c>
      <c r="C87" s="10">
        <v>0.26119230769230778</v>
      </c>
      <c r="D87" s="10">
        <v>0.68823076923076898</v>
      </c>
      <c r="E87" s="17">
        <v>38366628.079999998</v>
      </c>
      <c r="F87" s="17">
        <v>0</v>
      </c>
      <c r="G87" s="17">
        <v>2636.75</v>
      </c>
      <c r="H87" s="17">
        <v>38366628.079999998</v>
      </c>
      <c r="I87" s="17">
        <v>38369264.829999998</v>
      </c>
      <c r="J87" s="18">
        <v>55.876144280019865</v>
      </c>
      <c r="K87" s="17">
        <v>4817728.32</v>
      </c>
      <c r="L87" s="17">
        <v>0</v>
      </c>
      <c r="M87" s="17">
        <v>0</v>
      </c>
      <c r="N87" s="17">
        <v>0</v>
      </c>
      <c r="O87" s="17">
        <v>0</v>
      </c>
      <c r="P87" s="17">
        <v>5063.4299999999994</v>
      </c>
      <c r="Q87" s="17">
        <v>2426.6799999999998</v>
      </c>
      <c r="R87" s="17">
        <v>0</v>
      </c>
      <c r="S87" s="17">
        <v>4817728.32</v>
      </c>
      <c r="T87" s="17">
        <v>43189419.830000006</v>
      </c>
      <c r="U87" s="17">
        <v>43184356.400000006</v>
      </c>
      <c r="V87" s="18">
        <v>62.892556620164669</v>
      </c>
      <c r="W87" s="17">
        <v>38891298.129999995</v>
      </c>
      <c r="X87" s="17">
        <v>3564117.13</v>
      </c>
      <c r="Y87" s="17">
        <v>14125740</v>
      </c>
      <c r="Z87" s="17">
        <v>17689857.129999999</v>
      </c>
      <c r="AA87" s="17">
        <v>0</v>
      </c>
      <c r="AB87" s="17">
        <v>0</v>
      </c>
      <c r="AC87" s="17">
        <v>0</v>
      </c>
      <c r="AD87" s="17">
        <v>0</v>
      </c>
      <c r="AE87" s="17">
        <v>403539</v>
      </c>
      <c r="AF87" s="17">
        <v>0</v>
      </c>
      <c r="AG87" s="17">
        <v>0</v>
      </c>
      <c r="AH87" s="17">
        <v>403539</v>
      </c>
    </row>
    <row r="88" spans="1:34" x14ac:dyDescent="0.25">
      <c r="A88" s="16" t="s">
        <v>122</v>
      </c>
      <c r="B88" s="17">
        <v>1960275</v>
      </c>
      <c r="C88" s="10">
        <v>0.28573076923076923</v>
      </c>
      <c r="D88" s="10">
        <v>0.70138461538461538</v>
      </c>
      <c r="E88" s="17">
        <v>538118351.97000003</v>
      </c>
      <c r="F88" s="17">
        <v>10086666</v>
      </c>
      <c r="G88" s="17">
        <v>57024434.340000004</v>
      </c>
      <c r="H88" s="17">
        <v>548205017.97000003</v>
      </c>
      <c r="I88" s="17">
        <v>605229452.30999994</v>
      </c>
      <c r="J88" s="18">
        <v>279.65720012243179</v>
      </c>
      <c r="K88" s="17">
        <v>14066015.1</v>
      </c>
      <c r="L88" s="17">
        <v>0</v>
      </c>
      <c r="M88" s="17">
        <v>0</v>
      </c>
      <c r="N88" s="17">
        <v>3023749.8</v>
      </c>
      <c r="O88" s="17">
        <v>0</v>
      </c>
      <c r="P88" s="17">
        <v>73601351.799999997</v>
      </c>
      <c r="Q88" s="17">
        <v>16576917.459999999</v>
      </c>
      <c r="R88" s="17">
        <v>0</v>
      </c>
      <c r="S88" s="17">
        <v>17089764.899999999</v>
      </c>
      <c r="T88" s="17">
        <v>638896134.66999996</v>
      </c>
      <c r="U88" s="17">
        <v>565294782.87</v>
      </c>
      <c r="V88" s="18">
        <v>288.37524473351954</v>
      </c>
      <c r="W88" s="17">
        <v>481464215.67000002</v>
      </c>
      <c r="X88" s="17">
        <v>9831645.9299999997</v>
      </c>
      <c r="Y88" s="17">
        <v>76317425</v>
      </c>
      <c r="Z88" s="17">
        <v>86149070.930000007</v>
      </c>
      <c r="AA88" s="17">
        <v>6141600</v>
      </c>
      <c r="AB88" s="17">
        <v>77808867.459999993</v>
      </c>
      <c r="AC88" s="17">
        <v>0</v>
      </c>
      <c r="AD88" s="17">
        <v>0</v>
      </c>
      <c r="AE88" s="17">
        <v>847400</v>
      </c>
      <c r="AF88" s="17">
        <v>0</v>
      </c>
      <c r="AG88" s="17">
        <v>83950467.459999993</v>
      </c>
      <c r="AH88" s="17">
        <v>84797867.459999993</v>
      </c>
    </row>
    <row r="89" spans="1:34" x14ac:dyDescent="0.25">
      <c r="A89" s="16" t="s">
        <v>123</v>
      </c>
      <c r="B89" s="17">
        <v>978431</v>
      </c>
      <c r="C89" s="10">
        <v>0.29851999999999995</v>
      </c>
      <c r="D89" s="10">
        <v>0.70188000000000006</v>
      </c>
      <c r="E89" s="17">
        <v>223866588.63</v>
      </c>
      <c r="F89" s="17">
        <v>8216906</v>
      </c>
      <c r="G89" s="17">
        <v>54026489.420000002</v>
      </c>
      <c r="H89" s="17">
        <v>232083494.63</v>
      </c>
      <c r="I89" s="17">
        <v>286109984.05000007</v>
      </c>
      <c r="J89" s="18">
        <v>237.19965396640131</v>
      </c>
      <c r="K89" s="17">
        <v>4707227.4000000004</v>
      </c>
      <c r="L89" s="17">
        <v>58205508.079999998</v>
      </c>
      <c r="M89" s="17">
        <v>0</v>
      </c>
      <c r="N89" s="17">
        <v>2732283.5999999992</v>
      </c>
      <c r="O89" s="17">
        <v>0</v>
      </c>
      <c r="P89" s="17">
        <v>43576441.75</v>
      </c>
      <c r="Q89" s="17">
        <v>-10450047.67</v>
      </c>
      <c r="R89" s="17">
        <v>0</v>
      </c>
      <c r="S89" s="17">
        <v>65645019.079999983</v>
      </c>
      <c r="T89" s="17">
        <v>341304955.46000004</v>
      </c>
      <c r="U89" s="17">
        <v>297728513.71000004</v>
      </c>
      <c r="V89" s="18">
        <v>304.29178318144051</v>
      </c>
      <c r="W89" s="17">
        <v>213451404.00999999</v>
      </c>
      <c r="X89" s="17">
        <v>25721174.07</v>
      </c>
      <c r="Y89" s="17">
        <v>20017204</v>
      </c>
      <c r="Z89" s="17">
        <v>45738378.069999993</v>
      </c>
      <c r="AA89" s="17">
        <v>2136000</v>
      </c>
      <c r="AB89" s="17">
        <v>3083074.28</v>
      </c>
      <c r="AC89" s="17">
        <v>0</v>
      </c>
      <c r="AD89" s="17">
        <v>0</v>
      </c>
      <c r="AE89" s="17">
        <v>535200</v>
      </c>
      <c r="AF89" s="17">
        <v>0</v>
      </c>
      <c r="AG89" s="17">
        <v>5219074.2799999993</v>
      </c>
      <c r="AH89" s="17">
        <v>5754274.2799999993</v>
      </c>
    </row>
    <row r="90" spans="1:34" x14ac:dyDescent="0.25">
      <c r="A90" s="16" t="s">
        <v>124</v>
      </c>
      <c r="B90" s="17">
        <v>277031</v>
      </c>
      <c r="C90" s="10">
        <v>0.36412499999999998</v>
      </c>
      <c r="D90" s="10">
        <v>0.67425000000000002</v>
      </c>
      <c r="E90" s="17">
        <v>20881863.330000002</v>
      </c>
      <c r="F90" s="17">
        <v>2398200</v>
      </c>
      <c r="G90" s="17">
        <v>1410009.33</v>
      </c>
      <c r="H90" s="17">
        <v>23280063.330000002</v>
      </c>
      <c r="I90" s="17">
        <v>24690072.660000004</v>
      </c>
      <c r="J90" s="18">
        <v>84.034145384451563</v>
      </c>
      <c r="K90" s="17">
        <v>307350</v>
      </c>
      <c r="L90" s="17">
        <v>0</v>
      </c>
      <c r="M90" s="17">
        <v>0</v>
      </c>
      <c r="N90" s="17">
        <v>1552882.2</v>
      </c>
      <c r="O90" s="17">
        <v>0</v>
      </c>
      <c r="P90" s="17">
        <v>0</v>
      </c>
      <c r="Q90" s="17">
        <v>-1410009.33</v>
      </c>
      <c r="R90" s="17">
        <v>0</v>
      </c>
      <c r="S90" s="17">
        <v>1860232.2</v>
      </c>
      <c r="T90" s="17">
        <v>25140295.530000001</v>
      </c>
      <c r="U90" s="17">
        <v>25140295.530000001</v>
      </c>
      <c r="V90" s="18">
        <v>90.74903360995701</v>
      </c>
      <c r="W90" s="17">
        <v>11192664.279999999</v>
      </c>
      <c r="X90" s="17">
        <v>27399400.140000001</v>
      </c>
      <c r="Y90" s="17">
        <v>9865786</v>
      </c>
      <c r="Z90" s="17">
        <v>37265186.140000001</v>
      </c>
      <c r="AA90" s="17">
        <v>691200</v>
      </c>
      <c r="AB90" s="17">
        <v>0</v>
      </c>
      <c r="AC90" s="17">
        <v>0</v>
      </c>
      <c r="AD90" s="17">
        <v>0</v>
      </c>
      <c r="AE90" s="17">
        <v>5451386.79</v>
      </c>
      <c r="AF90" s="17">
        <v>0</v>
      </c>
      <c r="AG90" s="17">
        <v>691200</v>
      </c>
      <c r="AH90" s="17">
        <v>6142586.79</v>
      </c>
    </row>
    <row r="91" spans="1:34" x14ac:dyDescent="0.25">
      <c r="A91" s="16" t="s">
        <v>125</v>
      </c>
      <c r="B91" s="17">
        <v>945490</v>
      </c>
      <c r="C91" s="10">
        <v>0.37714285714285711</v>
      </c>
      <c r="D91" s="10">
        <v>0.69971428571428562</v>
      </c>
      <c r="E91" s="17">
        <v>49920581.780000001</v>
      </c>
      <c r="F91" s="17">
        <v>4823300.04</v>
      </c>
      <c r="G91" s="17">
        <v>11660381.08</v>
      </c>
      <c r="H91" s="17">
        <v>54743881.82</v>
      </c>
      <c r="I91" s="17">
        <v>66404262.900000006</v>
      </c>
      <c r="J91" s="18">
        <v>57.900011443801624</v>
      </c>
      <c r="K91" s="17">
        <v>614700</v>
      </c>
      <c r="L91" s="17">
        <v>6055007.75</v>
      </c>
      <c r="M91" s="17">
        <v>0</v>
      </c>
      <c r="N91" s="17">
        <v>1447110</v>
      </c>
      <c r="O91" s="17">
        <v>0</v>
      </c>
      <c r="P91" s="17">
        <v>15888405.68</v>
      </c>
      <c r="Q91" s="17">
        <v>4228024.5999999996</v>
      </c>
      <c r="R91" s="17">
        <v>0</v>
      </c>
      <c r="S91" s="17">
        <v>8116817.75</v>
      </c>
      <c r="T91" s="17">
        <v>78749105.25</v>
      </c>
      <c r="U91" s="17">
        <v>62860699.57</v>
      </c>
      <c r="V91" s="18">
        <v>66.484785211900714</v>
      </c>
      <c r="W91" s="17">
        <v>59311266.749999993</v>
      </c>
      <c r="X91" s="17">
        <v>16720000</v>
      </c>
      <c r="Y91" s="17">
        <v>23288621</v>
      </c>
      <c r="Z91" s="17">
        <v>40008621</v>
      </c>
      <c r="AA91" s="17">
        <v>2232672</v>
      </c>
      <c r="AB91" s="17">
        <v>0</v>
      </c>
      <c r="AC91" s="17">
        <v>0</v>
      </c>
      <c r="AD91" s="17">
        <v>288834</v>
      </c>
      <c r="AE91" s="17">
        <v>785690.25</v>
      </c>
      <c r="AF91" s="17">
        <v>0</v>
      </c>
      <c r="AG91" s="17">
        <v>2521506</v>
      </c>
      <c r="AH91" s="17">
        <v>3307196.25</v>
      </c>
    </row>
    <row r="92" spans="1:34" x14ac:dyDescent="0.25">
      <c r="A92" s="16" t="s">
        <v>126</v>
      </c>
      <c r="B92" s="17">
        <v>324351</v>
      </c>
      <c r="C92" s="10">
        <v>0.21800000000000005</v>
      </c>
      <c r="D92" s="10">
        <v>0.72738888888888875</v>
      </c>
      <c r="E92" s="17">
        <v>39781963.739999995</v>
      </c>
      <c r="F92" s="17">
        <v>5716498</v>
      </c>
      <c r="G92" s="17">
        <v>9634853.1500000004</v>
      </c>
      <c r="H92" s="17">
        <v>45498461.739999995</v>
      </c>
      <c r="I92" s="17">
        <v>55133314.889999993</v>
      </c>
      <c r="J92" s="18">
        <v>140.27538604783089</v>
      </c>
      <c r="K92" s="17">
        <v>1471287</v>
      </c>
      <c r="L92" s="17">
        <v>0</v>
      </c>
      <c r="M92" s="17">
        <v>0</v>
      </c>
      <c r="N92" s="17">
        <v>1770494.4</v>
      </c>
      <c r="O92" s="17">
        <v>0</v>
      </c>
      <c r="P92" s="17">
        <v>12139223.129999999</v>
      </c>
      <c r="Q92" s="17">
        <v>2504369.98</v>
      </c>
      <c r="R92" s="17">
        <v>0</v>
      </c>
      <c r="S92" s="17">
        <v>3241781.4</v>
      </c>
      <c r="T92" s="17">
        <v>60879466.269999988</v>
      </c>
      <c r="U92" s="17">
        <v>48740243.139999986</v>
      </c>
      <c r="V92" s="18">
        <v>150.27005663617496</v>
      </c>
      <c r="W92" s="17">
        <v>48372252.319999993</v>
      </c>
      <c r="X92" s="17">
        <v>5674870</v>
      </c>
      <c r="Y92" s="17">
        <v>11159492</v>
      </c>
      <c r="Z92" s="17">
        <v>16834362</v>
      </c>
      <c r="AA92" s="17">
        <v>5289600</v>
      </c>
      <c r="AB92" s="17">
        <v>0</v>
      </c>
      <c r="AC92" s="17">
        <v>0</v>
      </c>
      <c r="AD92" s="17">
        <v>0</v>
      </c>
      <c r="AE92" s="17">
        <v>278421</v>
      </c>
      <c r="AF92" s="17">
        <v>0</v>
      </c>
      <c r="AG92" s="17">
        <v>5289600</v>
      </c>
      <c r="AH92" s="17">
        <v>5568021</v>
      </c>
    </row>
    <row r="93" spans="1:34" x14ac:dyDescent="0.25">
      <c r="A93" s="16" t="s">
        <v>127</v>
      </c>
      <c r="B93" s="17">
        <v>0</v>
      </c>
      <c r="C93" s="10">
        <v>0</v>
      </c>
      <c r="D93" s="10">
        <v>0</v>
      </c>
      <c r="E93" s="17">
        <v>276961950.07999998</v>
      </c>
      <c r="F93" s="17">
        <v>399.96</v>
      </c>
      <c r="G93" s="17">
        <v>15121817.4</v>
      </c>
      <c r="H93" s="17">
        <v>276962350.04000002</v>
      </c>
      <c r="I93" s="17">
        <v>292084167.44</v>
      </c>
      <c r="J93" s="20"/>
      <c r="K93" s="17">
        <v>28230769.210000001</v>
      </c>
      <c r="L93" s="17">
        <v>114408456.7</v>
      </c>
      <c r="M93" s="17">
        <v>0</v>
      </c>
      <c r="N93" s="17">
        <v>0</v>
      </c>
      <c r="O93" s="17">
        <v>38136152.229999997</v>
      </c>
      <c r="P93" s="17">
        <v>23810649.07</v>
      </c>
      <c r="Q93" s="17">
        <v>8688831.6699999999</v>
      </c>
      <c r="R93" s="17">
        <v>20270022.77</v>
      </c>
      <c r="S93" s="17">
        <v>142639225.91</v>
      </c>
      <c r="T93" s="17">
        <v>463682247.79000002</v>
      </c>
      <c r="U93" s="17">
        <v>419601575.94999999</v>
      </c>
      <c r="V93" s="20"/>
      <c r="W93" s="17">
        <v>354770500.49000001</v>
      </c>
      <c r="X93" s="17">
        <v>45500000</v>
      </c>
      <c r="Y93" s="17">
        <v>0</v>
      </c>
      <c r="Z93" s="17">
        <v>45500000</v>
      </c>
      <c r="AA93" s="17">
        <v>8759308</v>
      </c>
      <c r="AB93" s="17">
        <v>0</v>
      </c>
      <c r="AC93" s="17">
        <v>0</v>
      </c>
      <c r="AD93" s="17">
        <v>0</v>
      </c>
      <c r="AE93" s="17">
        <v>3122768.32</v>
      </c>
      <c r="AF93" s="17">
        <v>40540045.539999999</v>
      </c>
      <c r="AG93" s="17">
        <v>8759307.5999999996</v>
      </c>
      <c r="AH93" s="17">
        <v>52422121.460000001</v>
      </c>
    </row>
    <row r="94" spans="1:34" x14ac:dyDescent="0.25">
      <c r="A94" s="16" t="s">
        <v>128</v>
      </c>
      <c r="B94" s="17">
        <v>46862</v>
      </c>
      <c r="C94" s="10">
        <v>0.39780000000000004</v>
      </c>
      <c r="D94" s="10">
        <v>0.6409999999999999</v>
      </c>
      <c r="E94" s="17">
        <v>3395721.62</v>
      </c>
      <c r="F94" s="17">
        <v>0</v>
      </c>
      <c r="G94" s="17">
        <v>0</v>
      </c>
      <c r="H94" s="17">
        <v>3395721.62</v>
      </c>
      <c r="I94" s="17">
        <v>3395721.62</v>
      </c>
      <c r="J94" s="18">
        <v>72.462157398318467</v>
      </c>
      <c r="K94" s="17">
        <v>92076</v>
      </c>
      <c r="L94" s="17">
        <v>0</v>
      </c>
      <c r="M94" s="17">
        <v>0</v>
      </c>
      <c r="N94" s="17">
        <v>47250</v>
      </c>
      <c r="O94" s="17">
        <v>0</v>
      </c>
      <c r="P94" s="17">
        <v>0</v>
      </c>
      <c r="Q94" s="17">
        <v>0</v>
      </c>
      <c r="R94" s="17">
        <v>0</v>
      </c>
      <c r="S94" s="17">
        <v>139326</v>
      </c>
      <c r="T94" s="17">
        <v>3535047.62</v>
      </c>
      <c r="U94" s="17">
        <v>3535047.62</v>
      </c>
      <c r="V94" s="18">
        <v>75.43526994153045</v>
      </c>
      <c r="W94" s="17">
        <v>3215669.2399999998</v>
      </c>
      <c r="X94" s="17">
        <v>1524748.74</v>
      </c>
      <c r="Y94" s="17">
        <v>1709752</v>
      </c>
      <c r="Z94" s="17">
        <v>3234500.7399999998</v>
      </c>
      <c r="AA94" s="17">
        <v>0</v>
      </c>
      <c r="AB94" s="17">
        <v>0</v>
      </c>
      <c r="AC94" s="17">
        <v>0</v>
      </c>
      <c r="AD94" s="17">
        <v>0</v>
      </c>
      <c r="AE94" s="17">
        <v>3188.07</v>
      </c>
      <c r="AF94" s="17">
        <v>0</v>
      </c>
      <c r="AG94" s="17">
        <v>0</v>
      </c>
      <c r="AH94" s="17">
        <v>3188.07</v>
      </c>
    </row>
    <row r="95" spans="1:34" x14ac:dyDescent="0.25">
      <c r="A95" s="16" t="s">
        <v>129</v>
      </c>
      <c r="B95" s="17">
        <v>106988</v>
      </c>
      <c r="C95" s="10">
        <v>0.38481818181818189</v>
      </c>
      <c r="D95" s="10">
        <v>0.64336363636363625</v>
      </c>
      <c r="E95" s="17">
        <v>4728062.3599999994</v>
      </c>
      <c r="F95" s="17">
        <v>934500</v>
      </c>
      <c r="G95" s="17">
        <v>0</v>
      </c>
      <c r="H95" s="17">
        <v>5662562.3599999994</v>
      </c>
      <c r="I95" s="17">
        <v>5662562.3599999994</v>
      </c>
      <c r="J95" s="18">
        <v>52.927079298612924</v>
      </c>
      <c r="K95" s="17">
        <v>0</v>
      </c>
      <c r="L95" s="17">
        <v>0</v>
      </c>
      <c r="M95" s="17">
        <v>0</v>
      </c>
      <c r="N95" s="17">
        <v>280350</v>
      </c>
      <c r="O95" s="17">
        <v>0</v>
      </c>
      <c r="P95" s="17">
        <v>0</v>
      </c>
      <c r="Q95" s="17">
        <v>0</v>
      </c>
      <c r="R95" s="17">
        <v>0</v>
      </c>
      <c r="S95" s="17">
        <v>280350</v>
      </c>
      <c r="T95" s="17">
        <v>5942912.3599999994</v>
      </c>
      <c r="U95" s="17">
        <v>5942912.3599999994</v>
      </c>
      <c r="V95" s="18">
        <v>55.547466631771783</v>
      </c>
      <c r="W95" s="17">
        <v>6468754.459999999</v>
      </c>
      <c r="X95" s="17">
        <v>1419454.19</v>
      </c>
      <c r="Y95" s="17">
        <v>3488734</v>
      </c>
      <c r="Z95" s="17">
        <v>4908188.1899999995</v>
      </c>
      <c r="AA95" s="17">
        <v>122400</v>
      </c>
      <c r="AB95" s="17">
        <v>0</v>
      </c>
      <c r="AC95" s="17">
        <v>0</v>
      </c>
      <c r="AD95" s="17">
        <v>0</v>
      </c>
      <c r="AE95" s="17">
        <v>40800</v>
      </c>
      <c r="AF95" s="17">
        <v>0</v>
      </c>
      <c r="AG95" s="17">
        <v>122400</v>
      </c>
      <c r="AH95" s="17">
        <v>163200</v>
      </c>
    </row>
    <row r="96" spans="1:34" x14ac:dyDescent="0.25">
      <c r="A96" s="16" t="s">
        <v>130</v>
      </c>
      <c r="B96" s="17">
        <v>135914</v>
      </c>
      <c r="C96" s="10">
        <v>0.32646153846153853</v>
      </c>
      <c r="D96" s="10">
        <v>0.66800000000000004</v>
      </c>
      <c r="E96" s="17">
        <v>14267695.440000001</v>
      </c>
      <c r="F96" s="17">
        <v>1837500</v>
      </c>
      <c r="G96" s="17">
        <v>4153135.18</v>
      </c>
      <c r="H96" s="17">
        <v>16105195.440000001</v>
      </c>
      <c r="I96" s="17">
        <v>20258330.619999997</v>
      </c>
      <c r="J96" s="18">
        <v>118.49548567476494</v>
      </c>
      <c r="K96" s="17">
        <v>1056228</v>
      </c>
      <c r="L96" s="17">
        <v>0</v>
      </c>
      <c r="M96" s="17">
        <v>0</v>
      </c>
      <c r="N96" s="17">
        <v>551250</v>
      </c>
      <c r="O96" s="17">
        <v>0</v>
      </c>
      <c r="P96" s="17">
        <v>4694333.25</v>
      </c>
      <c r="Q96" s="17">
        <v>541198.06999999995</v>
      </c>
      <c r="R96" s="17">
        <v>0</v>
      </c>
      <c r="S96" s="17">
        <v>1607478</v>
      </c>
      <c r="T96" s="17">
        <v>22407006.689999998</v>
      </c>
      <c r="U96" s="17">
        <v>17712673.439999998</v>
      </c>
      <c r="V96" s="18">
        <v>130.32265579704813</v>
      </c>
      <c r="W96" s="17">
        <v>18493146.370000001</v>
      </c>
      <c r="X96" s="17">
        <v>4423918.0599999996</v>
      </c>
      <c r="Y96" s="17">
        <v>5478156</v>
      </c>
      <c r="Z96" s="17">
        <v>9902074.0600000005</v>
      </c>
      <c r="AA96" s="17">
        <v>266400</v>
      </c>
      <c r="AB96" s="17">
        <v>0</v>
      </c>
      <c r="AC96" s="17">
        <v>0</v>
      </c>
      <c r="AD96" s="17">
        <v>109200</v>
      </c>
      <c r="AE96" s="17">
        <v>90958</v>
      </c>
      <c r="AF96" s="17">
        <v>0</v>
      </c>
      <c r="AG96" s="17">
        <v>375600</v>
      </c>
      <c r="AH96" s="17">
        <v>466558</v>
      </c>
    </row>
    <row r="97" spans="1:34" x14ac:dyDescent="0.25">
      <c r="A97" s="16" t="s">
        <v>131</v>
      </c>
      <c r="B97" s="17">
        <v>113456</v>
      </c>
      <c r="C97" s="10">
        <v>0.28181249999999997</v>
      </c>
      <c r="D97" s="10">
        <v>0.70137500000000008</v>
      </c>
      <c r="E97" s="17">
        <v>8090231.3100000005</v>
      </c>
      <c r="F97" s="17">
        <v>2086088</v>
      </c>
      <c r="G97" s="17">
        <v>3126067.33</v>
      </c>
      <c r="H97" s="17">
        <v>10176319.309999999</v>
      </c>
      <c r="I97" s="17">
        <v>13302386.639999999</v>
      </c>
      <c r="J97" s="18">
        <v>89.693972200676896</v>
      </c>
      <c r="K97" s="17">
        <v>572076</v>
      </c>
      <c r="L97" s="17">
        <v>0</v>
      </c>
      <c r="M97" s="17">
        <v>0</v>
      </c>
      <c r="N97" s="17">
        <v>778842.00000000012</v>
      </c>
      <c r="O97" s="17">
        <v>0</v>
      </c>
      <c r="P97" s="17">
        <v>3360331.7600000002</v>
      </c>
      <c r="Q97" s="17">
        <v>234264.43000000002</v>
      </c>
      <c r="R97" s="17">
        <v>0</v>
      </c>
      <c r="S97" s="17">
        <v>1350917.9999999998</v>
      </c>
      <c r="T97" s="17">
        <v>14887569.069999998</v>
      </c>
      <c r="U97" s="17">
        <v>11527237.309999999</v>
      </c>
      <c r="V97" s="18">
        <v>101.60094935481595</v>
      </c>
      <c r="W97" s="17">
        <v>12874570.100000001</v>
      </c>
      <c r="X97" s="17">
        <v>2493453.9900000002</v>
      </c>
      <c r="Y97" s="17">
        <v>5260548</v>
      </c>
      <c r="Z97" s="17">
        <v>7754001.9900000002</v>
      </c>
      <c r="AA97" s="17">
        <v>144000</v>
      </c>
      <c r="AB97" s="17">
        <v>0</v>
      </c>
      <c r="AC97" s="17">
        <v>0</v>
      </c>
      <c r="AD97" s="17">
        <v>0</v>
      </c>
      <c r="AE97" s="17">
        <v>48000</v>
      </c>
      <c r="AF97" s="17">
        <v>0</v>
      </c>
      <c r="AG97" s="17">
        <v>144000</v>
      </c>
      <c r="AH97" s="17">
        <v>192000</v>
      </c>
    </row>
    <row r="98" spans="1:34" x14ac:dyDescent="0.25">
      <c r="A98" s="16" t="s">
        <v>132</v>
      </c>
      <c r="B98" s="17">
        <v>117610</v>
      </c>
      <c r="C98" s="10">
        <v>0.25038461538461537</v>
      </c>
      <c r="D98" s="10">
        <v>0.70876923076923071</v>
      </c>
      <c r="E98" s="17">
        <v>7907778.3200000012</v>
      </c>
      <c r="F98" s="17">
        <v>1653232</v>
      </c>
      <c r="G98" s="17">
        <v>2111802.65</v>
      </c>
      <c r="H98" s="17">
        <v>9561010.3200000003</v>
      </c>
      <c r="I98" s="17">
        <v>11672812.970000001</v>
      </c>
      <c r="J98" s="18">
        <v>81.294195391548342</v>
      </c>
      <c r="K98" s="17">
        <v>680076</v>
      </c>
      <c r="L98" s="17">
        <v>0</v>
      </c>
      <c r="M98" s="17">
        <v>0</v>
      </c>
      <c r="N98" s="17">
        <v>517075.19999999995</v>
      </c>
      <c r="O98" s="17">
        <v>0</v>
      </c>
      <c r="P98" s="17">
        <v>2446700.13</v>
      </c>
      <c r="Q98" s="17">
        <v>334897.48</v>
      </c>
      <c r="R98" s="17">
        <v>0</v>
      </c>
      <c r="S98" s="17">
        <v>1197151.2</v>
      </c>
      <c r="T98" s="17">
        <v>13204861.65</v>
      </c>
      <c r="U98" s="17">
        <v>10758161.52</v>
      </c>
      <c r="V98" s="18">
        <v>91.473186973896773</v>
      </c>
      <c r="W98" s="17">
        <v>8636376.1400000006</v>
      </c>
      <c r="X98" s="17">
        <v>4176301.13</v>
      </c>
      <c r="Y98" s="17">
        <v>3555884</v>
      </c>
      <c r="Z98" s="17">
        <v>7732185.1299999999</v>
      </c>
      <c r="AA98" s="17">
        <v>288000</v>
      </c>
      <c r="AB98" s="17">
        <v>0</v>
      </c>
      <c r="AC98" s="17">
        <v>0</v>
      </c>
      <c r="AD98" s="17">
        <v>137186</v>
      </c>
      <c r="AE98" s="17">
        <v>286146</v>
      </c>
      <c r="AF98" s="17">
        <v>0</v>
      </c>
      <c r="AG98" s="17">
        <v>425186.4</v>
      </c>
      <c r="AH98" s="17">
        <v>711332.4</v>
      </c>
    </row>
    <row r="99" spans="1:34" x14ac:dyDescent="0.25">
      <c r="A99" s="16" t="s">
        <v>133</v>
      </c>
      <c r="B99" s="17">
        <v>534524</v>
      </c>
      <c r="C99" s="10">
        <v>0.29969999999999997</v>
      </c>
      <c r="D99" s="10">
        <v>0.68459999999999999</v>
      </c>
      <c r="E99" s="17">
        <v>112330729.53000002</v>
      </c>
      <c r="F99" s="17">
        <v>6269743</v>
      </c>
      <c r="G99" s="17">
        <v>12417399.92</v>
      </c>
      <c r="H99" s="17">
        <v>118600472.53000002</v>
      </c>
      <c r="I99" s="17">
        <v>131017872.45000002</v>
      </c>
      <c r="J99" s="18">
        <v>221.88053769334962</v>
      </c>
      <c r="K99" s="17">
        <v>4079124</v>
      </c>
      <c r="L99" s="17">
        <v>0</v>
      </c>
      <c r="M99" s="17">
        <v>0</v>
      </c>
      <c r="N99" s="17">
        <v>2001000.5999999999</v>
      </c>
      <c r="O99" s="17">
        <v>0</v>
      </c>
      <c r="P99" s="17">
        <v>14425141.880000001</v>
      </c>
      <c r="Q99" s="17">
        <v>2007741.96</v>
      </c>
      <c r="R99" s="17">
        <v>0</v>
      </c>
      <c r="S99" s="17">
        <v>6080124.6000000006</v>
      </c>
      <c r="T99" s="17">
        <v>139105739.00999999</v>
      </c>
      <c r="U99" s="17">
        <v>124680597.13</v>
      </c>
      <c r="V99" s="18">
        <v>233.25537698962066</v>
      </c>
      <c r="W99" s="17">
        <v>94013481.129999965</v>
      </c>
      <c r="X99" s="17">
        <v>6464814.4699999997</v>
      </c>
      <c r="Y99" s="17">
        <v>21606914</v>
      </c>
      <c r="Z99" s="17">
        <v>28071728.469999999</v>
      </c>
      <c r="AA99" s="17">
        <v>576000</v>
      </c>
      <c r="AB99" s="17">
        <v>0</v>
      </c>
      <c r="AC99" s="17">
        <v>0</v>
      </c>
      <c r="AD99" s="17">
        <v>0</v>
      </c>
      <c r="AE99" s="17">
        <v>192200</v>
      </c>
      <c r="AF99" s="17">
        <v>0</v>
      </c>
      <c r="AG99" s="17">
        <v>576000</v>
      </c>
      <c r="AH99" s="17">
        <v>768200</v>
      </c>
    </row>
    <row r="100" spans="1:34" x14ac:dyDescent="0.25">
      <c r="A100" s="16" t="s">
        <v>134</v>
      </c>
      <c r="B100" s="17">
        <v>200161</v>
      </c>
      <c r="C100" s="10">
        <v>0.28023529411764703</v>
      </c>
      <c r="D100" s="10">
        <v>0.69117647058823528</v>
      </c>
      <c r="E100" s="17">
        <v>15925614.579999998</v>
      </c>
      <c r="F100" s="17">
        <v>2558588</v>
      </c>
      <c r="G100" s="17">
        <v>80</v>
      </c>
      <c r="H100" s="17">
        <v>18484202.580000002</v>
      </c>
      <c r="I100" s="17">
        <v>18484282.580000002</v>
      </c>
      <c r="J100" s="18">
        <v>92.346673827568821</v>
      </c>
      <c r="K100" s="17">
        <v>957828</v>
      </c>
      <c r="L100" s="17">
        <v>0</v>
      </c>
      <c r="M100" s="17">
        <v>0</v>
      </c>
      <c r="N100" s="17">
        <v>931144.8</v>
      </c>
      <c r="O100" s="17">
        <v>4300000</v>
      </c>
      <c r="P100" s="17">
        <v>15404.46</v>
      </c>
      <c r="Q100" s="17">
        <v>15324.46</v>
      </c>
      <c r="R100" s="17">
        <v>0</v>
      </c>
      <c r="S100" s="17">
        <v>1888972.7999999998</v>
      </c>
      <c r="T100" s="17">
        <v>20388579.840000004</v>
      </c>
      <c r="U100" s="17">
        <v>20373175.380000003</v>
      </c>
      <c r="V100" s="18">
        <v>101.78394082763377</v>
      </c>
      <c r="W100" s="17">
        <v>21608455.579999998</v>
      </c>
      <c r="X100" s="17">
        <v>5230000</v>
      </c>
      <c r="Y100" s="17">
        <v>9465058</v>
      </c>
      <c r="Z100" s="17">
        <v>14695058</v>
      </c>
      <c r="AA100" s="17">
        <v>468000</v>
      </c>
      <c r="AB100" s="17">
        <v>0</v>
      </c>
      <c r="AC100" s="17">
        <v>0</v>
      </c>
      <c r="AD100" s="17">
        <v>137186</v>
      </c>
      <c r="AE100" s="17">
        <v>156709</v>
      </c>
      <c r="AF100" s="17">
        <v>0</v>
      </c>
      <c r="AG100" s="17">
        <v>605186.4</v>
      </c>
      <c r="AH100" s="17">
        <v>761895.4</v>
      </c>
    </row>
    <row r="101" spans="1:34" x14ac:dyDescent="0.25">
      <c r="A101" s="16" t="s">
        <v>135</v>
      </c>
      <c r="B101" s="17">
        <v>166507</v>
      </c>
      <c r="C101" s="10">
        <v>0.28145000000000003</v>
      </c>
      <c r="D101" s="10">
        <v>0.69595000000000007</v>
      </c>
      <c r="E101" s="17">
        <v>26054683.239999995</v>
      </c>
      <c r="F101" s="17">
        <v>3166176</v>
      </c>
      <c r="G101" s="17">
        <v>4736723.7799999993</v>
      </c>
      <c r="H101" s="17">
        <v>29220859.239999995</v>
      </c>
      <c r="I101" s="17">
        <v>33957583.019999996</v>
      </c>
      <c r="J101" s="18">
        <v>175.49327800032427</v>
      </c>
      <c r="K101" s="17">
        <v>3874645.2</v>
      </c>
      <c r="L101" s="17">
        <v>0</v>
      </c>
      <c r="M101" s="17">
        <v>0</v>
      </c>
      <c r="N101" s="17">
        <v>949852.8</v>
      </c>
      <c r="O101" s="17">
        <v>0</v>
      </c>
      <c r="P101" s="17">
        <v>4716198.01</v>
      </c>
      <c r="Q101" s="17">
        <v>-20525.77</v>
      </c>
      <c r="R101" s="17">
        <v>0</v>
      </c>
      <c r="S101" s="17">
        <v>4824498</v>
      </c>
      <c r="T101" s="17">
        <v>38761555.250000007</v>
      </c>
      <c r="U101" s="17">
        <v>34045357.239999995</v>
      </c>
      <c r="V101" s="18">
        <v>204.46802380680688</v>
      </c>
      <c r="W101" s="17">
        <v>26684149.91</v>
      </c>
      <c r="X101" s="17">
        <v>1330567.7</v>
      </c>
      <c r="Y101" s="17">
        <v>2469063</v>
      </c>
      <c r="Z101" s="17">
        <v>3799630.7</v>
      </c>
      <c r="AA101" s="17">
        <v>432000</v>
      </c>
      <c r="AB101" s="17">
        <v>0</v>
      </c>
      <c r="AC101" s="17">
        <v>0</v>
      </c>
      <c r="AD101" s="17">
        <v>0</v>
      </c>
      <c r="AE101" s="17">
        <v>144400</v>
      </c>
      <c r="AF101" s="17">
        <v>0</v>
      </c>
      <c r="AG101" s="17">
        <v>432000</v>
      </c>
      <c r="AH101" s="17">
        <v>576400</v>
      </c>
    </row>
    <row r="102" spans="1:34" x14ac:dyDescent="0.25">
      <c r="A102" s="16" t="s">
        <v>136</v>
      </c>
      <c r="B102" s="17">
        <v>187926</v>
      </c>
      <c r="C102" s="10">
        <v>0.29675000000000001</v>
      </c>
      <c r="D102" s="10">
        <v>0.68374999999999997</v>
      </c>
      <c r="E102" s="17">
        <v>14828570.77</v>
      </c>
      <c r="F102" s="17">
        <v>2261388</v>
      </c>
      <c r="G102" s="17">
        <v>4902195.93</v>
      </c>
      <c r="H102" s="17">
        <v>17089958.77</v>
      </c>
      <c r="I102" s="17">
        <v>21992154.699999999</v>
      </c>
      <c r="J102" s="18">
        <v>90.939831476219354</v>
      </c>
      <c r="K102" s="17">
        <v>291789</v>
      </c>
      <c r="L102" s="17">
        <v>0</v>
      </c>
      <c r="M102" s="17">
        <v>0</v>
      </c>
      <c r="N102" s="17">
        <v>678416.4</v>
      </c>
      <c r="O102" s="17">
        <v>0</v>
      </c>
      <c r="P102" s="17">
        <v>3881406.44</v>
      </c>
      <c r="Q102" s="17">
        <v>-1020789.49</v>
      </c>
      <c r="R102" s="17">
        <v>0</v>
      </c>
      <c r="S102" s="17">
        <v>970205.4</v>
      </c>
      <c r="T102" s="17">
        <v>21941570.609999999</v>
      </c>
      <c r="U102" s="17">
        <v>18060164.170000002</v>
      </c>
      <c r="V102" s="18">
        <v>96.102530623756167</v>
      </c>
      <c r="W102" s="17">
        <v>14812025.170000002</v>
      </c>
      <c r="X102" s="17">
        <v>4041512</v>
      </c>
      <c r="Y102" s="17">
        <v>4350044</v>
      </c>
      <c r="Z102" s="17">
        <v>8391556</v>
      </c>
      <c r="AA102" s="17">
        <v>525600</v>
      </c>
      <c r="AB102" s="17">
        <v>0</v>
      </c>
      <c r="AC102" s="17">
        <v>0</v>
      </c>
      <c r="AD102" s="17">
        <v>0</v>
      </c>
      <c r="AE102" s="17">
        <v>175200</v>
      </c>
      <c r="AF102" s="17">
        <v>0</v>
      </c>
      <c r="AG102" s="17">
        <v>525600</v>
      </c>
      <c r="AH102" s="17">
        <v>700800</v>
      </c>
    </row>
    <row r="103" spans="1:34" x14ac:dyDescent="0.25">
      <c r="A103" s="16" t="s">
        <v>137</v>
      </c>
      <c r="B103" s="17">
        <v>130727</v>
      </c>
      <c r="C103" s="10">
        <v>0.28833333333333333</v>
      </c>
      <c r="D103" s="10">
        <v>0.68322222222222218</v>
      </c>
      <c r="E103" s="17">
        <v>8303385.7599999998</v>
      </c>
      <c r="F103" s="17">
        <v>1092000</v>
      </c>
      <c r="G103" s="17">
        <v>502005.46</v>
      </c>
      <c r="H103" s="17">
        <v>9395385.7600000016</v>
      </c>
      <c r="I103" s="17">
        <v>9897391.2200000007</v>
      </c>
      <c r="J103" s="18">
        <v>71.870277448423067</v>
      </c>
      <c r="K103" s="17">
        <v>184152</v>
      </c>
      <c r="L103" s="17">
        <v>0</v>
      </c>
      <c r="M103" s="17">
        <v>0</v>
      </c>
      <c r="N103" s="17">
        <v>327600</v>
      </c>
      <c r="O103" s="17">
        <v>0</v>
      </c>
      <c r="P103" s="17">
        <v>2075898.3</v>
      </c>
      <c r="Q103" s="17">
        <v>1573892.84</v>
      </c>
      <c r="R103" s="17">
        <v>0</v>
      </c>
      <c r="S103" s="17">
        <v>511752</v>
      </c>
      <c r="T103" s="17">
        <v>11983036.060000001</v>
      </c>
      <c r="U103" s="17">
        <v>9907137.7600000016</v>
      </c>
      <c r="V103" s="18">
        <v>75.784939300986039</v>
      </c>
      <c r="W103" s="17">
        <v>8307098.1300000008</v>
      </c>
      <c r="X103" s="17">
        <v>1300000</v>
      </c>
      <c r="Y103" s="17">
        <v>3231744</v>
      </c>
      <c r="Z103" s="17">
        <v>4531744</v>
      </c>
      <c r="AA103" s="17">
        <v>403200</v>
      </c>
      <c r="AB103" s="17">
        <v>0</v>
      </c>
      <c r="AC103" s="17">
        <v>0</v>
      </c>
      <c r="AD103" s="17">
        <v>0</v>
      </c>
      <c r="AE103" s="17">
        <v>230931</v>
      </c>
      <c r="AF103" s="17">
        <v>0</v>
      </c>
      <c r="AG103" s="17">
        <v>403200</v>
      </c>
      <c r="AH103" s="17">
        <v>634131</v>
      </c>
    </row>
    <row r="104" spans="1:34" x14ac:dyDescent="0.25">
      <c r="A104" s="16" t="s">
        <v>138</v>
      </c>
      <c r="B104" s="17">
        <v>483231</v>
      </c>
      <c r="C104" s="10">
        <v>0.27638888888888891</v>
      </c>
      <c r="D104" s="10">
        <v>0.70938888888888896</v>
      </c>
      <c r="E104" s="17">
        <v>53861669.799999997</v>
      </c>
      <c r="F104" s="17">
        <v>4414118</v>
      </c>
      <c r="G104" s="17">
        <v>8153708.0099999998</v>
      </c>
      <c r="H104" s="17">
        <v>58275787.799999997</v>
      </c>
      <c r="I104" s="17">
        <v>66429495.809999987</v>
      </c>
      <c r="J104" s="18">
        <v>120.59612855963296</v>
      </c>
      <c r="K104" s="17">
        <v>7245590.0199999996</v>
      </c>
      <c r="L104" s="17">
        <v>48865200.549999997</v>
      </c>
      <c r="M104" s="17">
        <v>0</v>
      </c>
      <c r="N104" s="17">
        <v>1350617.4</v>
      </c>
      <c r="O104" s="17">
        <v>0</v>
      </c>
      <c r="P104" s="17">
        <v>9400646.7000000011</v>
      </c>
      <c r="Q104" s="17">
        <v>1246938.69</v>
      </c>
      <c r="R104" s="17">
        <v>0</v>
      </c>
      <c r="S104" s="17">
        <v>57461407.969999999</v>
      </c>
      <c r="T104" s="17">
        <v>125137842.47000001</v>
      </c>
      <c r="U104" s="17">
        <v>115737195.77000001</v>
      </c>
      <c r="V104" s="18">
        <v>239.5069765184767</v>
      </c>
      <c r="W104" s="17">
        <v>81509310.930000007</v>
      </c>
      <c r="X104" s="17">
        <v>6666023.9699999997</v>
      </c>
      <c r="Y104" s="17">
        <v>20697367</v>
      </c>
      <c r="Z104" s="17">
        <v>27363390.969999999</v>
      </c>
      <c r="AA104" s="17">
        <v>7684786</v>
      </c>
      <c r="AB104" s="17">
        <v>0</v>
      </c>
      <c r="AC104" s="17">
        <v>0</v>
      </c>
      <c r="AD104" s="17">
        <v>137186</v>
      </c>
      <c r="AE104" s="17">
        <v>338400</v>
      </c>
      <c r="AF104" s="17">
        <v>0</v>
      </c>
      <c r="AG104" s="17">
        <v>7821972.4000000004</v>
      </c>
      <c r="AH104" s="17">
        <v>8160372.4000000004</v>
      </c>
    </row>
    <row r="105" spans="1:34" x14ac:dyDescent="0.25">
      <c r="A105" s="16" t="s">
        <v>139</v>
      </c>
      <c r="B105" s="17">
        <v>239274</v>
      </c>
      <c r="C105" s="10">
        <v>0.26400000000000007</v>
      </c>
      <c r="D105" s="10">
        <v>0.69960000000000011</v>
      </c>
      <c r="E105" s="17">
        <v>26444032.900000002</v>
      </c>
      <c r="F105" s="17">
        <v>2155860</v>
      </c>
      <c r="G105" s="17">
        <v>5204312.66</v>
      </c>
      <c r="H105" s="17">
        <v>28599892.900000002</v>
      </c>
      <c r="I105" s="17">
        <v>33804205.559999995</v>
      </c>
      <c r="J105" s="18">
        <v>119.52779198742864</v>
      </c>
      <c r="K105" s="17">
        <v>355866.6</v>
      </c>
      <c r="L105" s="17">
        <v>0</v>
      </c>
      <c r="M105" s="17">
        <v>0</v>
      </c>
      <c r="N105" s="17">
        <v>646758</v>
      </c>
      <c r="O105" s="17">
        <v>0</v>
      </c>
      <c r="P105" s="17">
        <v>5741834.7300000004</v>
      </c>
      <c r="Q105" s="17">
        <v>537522.07000000007</v>
      </c>
      <c r="R105" s="17">
        <v>0</v>
      </c>
      <c r="S105" s="17">
        <v>1002624.6</v>
      </c>
      <c r="T105" s="17">
        <v>35344352.229999989</v>
      </c>
      <c r="U105" s="17">
        <v>29602517.500000004</v>
      </c>
      <c r="V105" s="18">
        <v>123.71807007865461</v>
      </c>
      <c r="W105" s="17">
        <v>39229675.980000004</v>
      </c>
      <c r="X105" s="17">
        <v>1293157.6299999999</v>
      </c>
      <c r="Y105" s="17">
        <v>2446272</v>
      </c>
      <c r="Z105" s="17">
        <v>3739429.63</v>
      </c>
      <c r="AA105" s="17">
        <v>1243200</v>
      </c>
      <c r="AB105" s="17">
        <v>0</v>
      </c>
      <c r="AC105" s="17">
        <v>0</v>
      </c>
      <c r="AD105" s="17">
        <v>0</v>
      </c>
      <c r="AE105" s="17">
        <v>387838.13</v>
      </c>
      <c r="AF105" s="17">
        <v>0</v>
      </c>
      <c r="AG105" s="17">
        <v>1243200</v>
      </c>
      <c r="AH105" s="17">
        <v>1631038.13</v>
      </c>
    </row>
    <row r="106" spans="1:34" x14ac:dyDescent="0.25">
      <c r="A106" s="16" t="s">
        <v>140</v>
      </c>
      <c r="B106" s="17">
        <v>257831</v>
      </c>
      <c r="C106" s="10">
        <v>0.2820833333333333</v>
      </c>
      <c r="D106" s="10">
        <v>0.70808333333333329</v>
      </c>
      <c r="E106" s="17">
        <v>25082458.569999997</v>
      </c>
      <c r="F106" s="17">
        <v>2920904</v>
      </c>
      <c r="G106" s="17">
        <v>3286742.29</v>
      </c>
      <c r="H106" s="17">
        <v>28003362.569999997</v>
      </c>
      <c r="I106" s="17">
        <v>31290104.859999999</v>
      </c>
      <c r="J106" s="18">
        <v>108.61130961754016</v>
      </c>
      <c r="K106" s="17">
        <v>1237236</v>
      </c>
      <c r="L106" s="17">
        <v>5000953.08</v>
      </c>
      <c r="M106" s="17">
        <v>0</v>
      </c>
      <c r="N106" s="17">
        <v>886824</v>
      </c>
      <c r="O106" s="17">
        <v>0</v>
      </c>
      <c r="P106" s="17">
        <v>3741124.8200000003</v>
      </c>
      <c r="Q106" s="17">
        <v>454382.53</v>
      </c>
      <c r="R106" s="17">
        <v>0</v>
      </c>
      <c r="S106" s="17">
        <v>7125013.0800000001</v>
      </c>
      <c r="T106" s="17">
        <v>38869500.469999999</v>
      </c>
      <c r="U106" s="17">
        <v>35128375.649999999</v>
      </c>
      <c r="V106" s="18">
        <v>136.24574100864518</v>
      </c>
      <c r="W106" s="17">
        <v>32138788.900000002</v>
      </c>
      <c r="X106" s="17">
        <v>4056458.12</v>
      </c>
      <c r="Y106" s="17">
        <v>5249364</v>
      </c>
      <c r="Z106" s="17">
        <v>9305822.120000001</v>
      </c>
      <c r="AA106" s="17">
        <v>648000</v>
      </c>
      <c r="AB106" s="17">
        <v>0</v>
      </c>
      <c r="AC106" s="17">
        <v>0</v>
      </c>
      <c r="AD106" s="17">
        <v>0</v>
      </c>
      <c r="AE106" s="17">
        <v>216000</v>
      </c>
      <c r="AF106" s="17">
        <v>0</v>
      </c>
      <c r="AG106" s="17">
        <v>648000</v>
      </c>
      <c r="AH106" s="17">
        <v>864000</v>
      </c>
    </row>
    <row r="107" spans="1:34" x14ac:dyDescent="0.25">
      <c r="A107" s="16" t="s">
        <v>141</v>
      </c>
      <c r="B107" s="17">
        <v>302123</v>
      </c>
      <c r="C107" s="10">
        <v>0.55349999999999999</v>
      </c>
      <c r="D107" s="10">
        <v>0.59824999999999995</v>
      </c>
      <c r="E107" s="17">
        <v>25778409.620000001</v>
      </c>
      <c r="F107" s="17">
        <v>3691240.8</v>
      </c>
      <c r="G107" s="17">
        <v>598126.11</v>
      </c>
      <c r="H107" s="17">
        <v>29469650.420000002</v>
      </c>
      <c r="I107" s="17">
        <v>30067776.530000001</v>
      </c>
      <c r="J107" s="18">
        <v>97.541896578545831</v>
      </c>
      <c r="K107" s="17">
        <v>575274</v>
      </c>
      <c r="L107" s="17">
        <v>0</v>
      </c>
      <c r="M107" s="17">
        <v>0</v>
      </c>
      <c r="N107" s="17">
        <v>1107372.24</v>
      </c>
      <c r="O107" s="17">
        <v>0</v>
      </c>
      <c r="P107" s="17">
        <v>8484</v>
      </c>
      <c r="Q107" s="17">
        <v>-589642.11</v>
      </c>
      <c r="R107" s="17">
        <v>0</v>
      </c>
      <c r="S107" s="17">
        <v>1682646.2400000002</v>
      </c>
      <c r="T107" s="17">
        <v>31160780.66</v>
      </c>
      <c r="U107" s="17">
        <v>31152296.66</v>
      </c>
      <c r="V107" s="18">
        <v>103.11130453490797</v>
      </c>
      <c r="W107" s="17">
        <v>24305946.59</v>
      </c>
      <c r="X107" s="17">
        <v>11141862</v>
      </c>
      <c r="Y107" s="17">
        <v>15132625</v>
      </c>
      <c r="Z107" s="17">
        <v>26274487</v>
      </c>
      <c r="AA107" s="17">
        <v>927360</v>
      </c>
      <c r="AB107" s="17">
        <v>0</v>
      </c>
      <c r="AC107" s="17">
        <v>0</v>
      </c>
      <c r="AD107" s="17">
        <v>0</v>
      </c>
      <c r="AE107" s="17">
        <v>309120</v>
      </c>
      <c r="AF107" s="17">
        <v>0</v>
      </c>
      <c r="AG107" s="17">
        <v>927360</v>
      </c>
      <c r="AH107" s="17">
        <v>1236480</v>
      </c>
    </row>
    <row r="108" spans="1:34" x14ac:dyDescent="0.25">
      <c r="A108" s="16" t="s">
        <v>142</v>
      </c>
      <c r="B108" s="17">
        <v>270276</v>
      </c>
      <c r="C108" s="10">
        <v>0.59827272727272718</v>
      </c>
      <c r="D108" s="10">
        <v>0.54999999999999993</v>
      </c>
      <c r="E108" s="17">
        <v>28746082.199999999</v>
      </c>
      <c r="F108" s="17">
        <v>2319090.7999999998</v>
      </c>
      <c r="G108" s="17">
        <v>2067057</v>
      </c>
      <c r="H108" s="17">
        <v>31065173</v>
      </c>
      <c r="I108" s="17">
        <v>33132230</v>
      </c>
      <c r="J108" s="18">
        <v>114.93870339948793</v>
      </c>
      <c r="K108" s="17">
        <v>291789</v>
      </c>
      <c r="L108" s="17">
        <v>0</v>
      </c>
      <c r="M108" s="17">
        <v>0</v>
      </c>
      <c r="N108" s="17">
        <v>877888.44</v>
      </c>
      <c r="O108" s="17">
        <v>0</v>
      </c>
      <c r="P108" s="17">
        <v>0</v>
      </c>
      <c r="Q108" s="17">
        <v>-2067057</v>
      </c>
      <c r="R108" s="17">
        <v>0</v>
      </c>
      <c r="S108" s="17">
        <v>1169677.44</v>
      </c>
      <c r="T108" s="17">
        <v>32234850.440000001</v>
      </c>
      <c r="U108" s="17">
        <v>32234850.440000001</v>
      </c>
      <c r="V108" s="18">
        <v>119.26641817993459</v>
      </c>
      <c r="W108" s="17">
        <v>29796810.300000001</v>
      </c>
      <c r="X108" s="17">
        <v>33792757.060000002</v>
      </c>
      <c r="Y108" s="17">
        <v>16723809</v>
      </c>
      <c r="Z108" s="17">
        <v>50516566.060000002</v>
      </c>
      <c r="AA108" s="17">
        <v>0</v>
      </c>
      <c r="AB108" s="17">
        <v>0</v>
      </c>
      <c r="AC108" s="17">
        <v>0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</row>
    <row r="109" spans="1:34" x14ac:dyDescent="0.25">
      <c r="A109" s="16" t="s">
        <v>143</v>
      </c>
      <c r="B109" s="17">
        <v>229463</v>
      </c>
      <c r="C109" s="10">
        <v>0.4850000000000001</v>
      </c>
      <c r="D109" s="10">
        <v>0.59069230769230763</v>
      </c>
      <c r="E109" s="17">
        <v>17566924.189999998</v>
      </c>
      <c r="F109" s="17">
        <v>1624350</v>
      </c>
      <c r="G109" s="17">
        <v>675</v>
      </c>
      <c r="H109" s="17">
        <v>19191274.190000001</v>
      </c>
      <c r="I109" s="17">
        <v>19191949.190000001</v>
      </c>
      <c r="J109" s="18">
        <v>83.63559349437601</v>
      </c>
      <c r="K109" s="17">
        <v>864228</v>
      </c>
      <c r="L109" s="17">
        <v>0</v>
      </c>
      <c r="M109" s="17">
        <v>0</v>
      </c>
      <c r="N109" s="17">
        <v>487305</v>
      </c>
      <c r="O109" s="17">
        <v>0</v>
      </c>
      <c r="P109" s="17">
        <v>0</v>
      </c>
      <c r="Q109" s="17">
        <v>-675</v>
      </c>
      <c r="R109" s="17">
        <v>0</v>
      </c>
      <c r="S109" s="17">
        <v>1351533</v>
      </c>
      <c r="T109" s="17">
        <v>20542807.190000001</v>
      </c>
      <c r="U109" s="17">
        <v>20542807.190000001</v>
      </c>
      <c r="V109" s="18">
        <v>89.525575757311643</v>
      </c>
      <c r="W109" s="17">
        <v>17703974.98</v>
      </c>
      <c r="X109" s="17">
        <v>7683432.7400000002</v>
      </c>
      <c r="Y109" s="17">
        <v>4780508</v>
      </c>
      <c r="Z109" s="17">
        <v>12463940.74</v>
      </c>
      <c r="AA109" s="17">
        <v>281520</v>
      </c>
      <c r="AB109" s="17">
        <v>0</v>
      </c>
      <c r="AC109" s="17">
        <v>0</v>
      </c>
      <c r="AD109" s="17">
        <v>0</v>
      </c>
      <c r="AE109" s="17">
        <v>872840</v>
      </c>
      <c r="AF109" s="17">
        <v>0</v>
      </c>
      <c r="AG109" s="17">
        <v>281520</v>
      </c>
      <c r="AH109" s="17">
        <v>1154360</v>
      </c>
    </row>
    <row r="110" spans="1:34" x14ac:dyDescent="0.25">
      <c r="A110" s="16" t="s">
        <v>144</v>
      </c>
      <c r="B110" s="17">
        <v>236252</v>
      </c>
      <c r="C110" s="10">
        <v>0.64466666666666672</v>
      </c>
      <c r="D110" s="10">
        <v>0.52966666666666662</v>
      </c>
      <c r="E110" s="17">
        <v>23490209.419999998</v>
      </c>
      <c r="F110" s="17">
        <v>2334150</v>
      </c>
      <c r="G110" s="17">
        <v>8903.17</v>
      </c>
      <c r="H110" s="17">
        <v>25824359.419999998</v>
      </c>
      <c r="I110" s="17">
        <v>25833262.589999996</v>
      </c>
      <c r="J110" s="18">
        <v>109.30853249919576</v>
      </c>
      <c r="K110" s="17">
        <v>803274</v>
      </c>
      <c r="L110" s="17">
        <v>0</v>
      </c>
      <c r="M110" s="17">
        <v>0</v>
      </c>
      <c r="N110" s="17">
        <v>997013.16</v>
      </c>
      <c r="O110" s="17">
        <v>0</v>
      </c>
      <c r="P110" s="17">
        <v>7985.8600000000006</v>
      </c>
      <c r="Q110" s="17">
        <v>-917.31</v>
      </c>
      <c r="R110" s="17">
        <v>0</v>
      </c>
      <c r="S110" s="17">
        <v>1800287.1600000001</v>
      </c>
      <c r="T110" s="17">
        <v>27632632.439999998</v>
      </c>
      <c r="U110" s="17">
        <v>27624646.580000002</v>
      </c>
      <c r="V110" s="18">
        <v>116.92873110068911</v>
      </c>
      <c r="W110" s="17">
        <v>41351325.760000005</v>
      </c>
      <c r="X110" s="17">
        <v>12790946.440000001</v>
      </c>
      <c r="Y110" s="17">
        <v>14395177</v>
      </c>
      <c r="Z110" s="17">
        <v>27186123.439999998</v>
      </c>
      <c r="AA110" s="17">
        <v>463680</v>
      </c>
      <c r="AB110" s="17">
        <v>0</v>
      </c>
      <c r="AC110" s="17">
        <v>0</v>
      </c>
      <c r="AD110" s="17">
        <v>0</v>
      </c>
      <c r="AE110" s="17">
        <v>154560</v>
      </c>
      <c r="AF110" s="17">
        <v>0</v>
      </c>
      <c r="AG110" s="17">
        <v>463680</v>
      </c>
      <c r="AH110" s="17">
        <v>618240</v>
      </c>
    </row>
    <row r="111" spans="1:34" x14ac:dyDescent="0.25">
      <c r="A111" s="16" t="s">
        <v>145</v>
      </c>
      <c r="B111" s="17">
        <v>308686</v>
      </c>
      <c r="C111" s="10">
        <v>0.59914285714285698</v>
      </c>
      <c r="D111" s="10">
        <v>0.54685714285714282</v>
      </c>
      <c r="E111" s="17">
        <v>62388016.519999996</v>
      </c>
      <c r="F111" s="17">
        <v>4314516</v>
      </c>
      <c r="G111" s="17">
        <v>2475103.58</v>
      </c>
      <c r="H111" s="17">
        <v>66702532.519999996</v>
      </c>
      <c r="I111" s="17">
        <v>69177636.099999994</v>
      </c>
      <c r="J111" s="18">
        <v>216.08538294577659</v>
      </c>
      <c r="K111" s="17">
        <v>4825272</v>
      </c>
      <c r="L111" s="17">
        <v>0</v>
      </c>
      <c r="M111" s="17">
        <v>0</v>
      </c>
      <c r="N111" s="17">
        <v>1952536.7999999998</v>
      </c>
      <c r="O111" s="17">
        <v>0</v>
      </c>
      <c r="P111" s="17">
        <v>35942.729999999996</v>
      </c>
      <c r="Q111" s="17">
        <v>-2439160.85</v>
      </c>
      <c r="R111" s="17">
        <v>0</v>
      </c>
      <c r="S111" s="17">
        <v>6777808.8000000007</v>
      </c>
      <c r="T111" s="17">
        <v>73516284.050000012</v>
      </c>
      <c r="U111" s="17">
        <v>73480341.320000008</v>
      </c>
      <c r="V111" s="18">
        <v>238.04235151577981</v>
      </c>
      <c r="W111" s="17">
        <v>41505796.289999992</v>
      </c>
      <c r="X111" s="17">
        <v>28075295.990000002</v>
      </c>
      <c r="Y111" s="17">
        <v>16394734</v>
      </c>
      <c r="Z111" s="17">
        <v>44470029.990000002</v>
      </c>
      <c r="AA111" s="17">
        <v>525600</v>
      </c>
      <c r="AB111" s="17">
        <v>0</v>
      </c>
      <c r="AC111" s="17">
        <v>0</v>
      </c>
      <c r="AD111" s="17">
        <v>0</v>
      </c>
      <c r="AE111" s="17">
        <v>175200</v>
      </c>
      <c r="AF111" s="17">
        <v>0</v>
      </c>
      <c r="AG111" s="17">
        <v>525600</v>
      </c>
      <c r="AH111" s="17">
        <v>700800</v>
      </c>
    </row>
    <row r="112" spans="1:34" x14ac:dyDescent="0.25">
      <c r="A112" s="16" t="s">
        <v>146</v>
      </c>
      <c r="B112" s="17">
        <v>383972</v>
      </c>
      <c r="C112" s="10">
        <v>0.61176923076923084</v>
      </c>
      <c r="D112" s="10">
        <v>0.55315384615384622</v>
      </c>
      <c r="E112" s="17">
        <v>20290619.600000001</v>
      </c>
      <c r="F112" s="17">
        <v>103250</v>
      </c>
      <c r="G112" s="17">
        <v>5570946.3600000003</v>
      </c>
      <c r="H112" s="17">
        <v>20393869.600000001</v>
      </c>
      <c r="I112" s="17">
        <v>25964815.959999997</v>
      </c>
      <c r="J112" s="18">
        <v>53.112908232891982</v>
      </c>
      <c r="K112" s="17">
        <v>107637</v>
      </c>
      <c r="L112" s="17">
        <v>0</v>
      </c>
      <c r="M112" s="17">
        <v>0</v>
      </c>
      <c r="N112" s="17">
        <v>185850</v>
      </c>
      <c r="O112" s="17">
        <v>0</v>
      </c>
      <c r="P112" s="17">
        <v>4593.4799999999996</v>
      </c>
      <c r="Q112" s="17">
        <v>-5566352.8799999999</v>
      </c>
      <c r="R112" s="17">
        <v>0</v>
      </c>
      <c r="S112" s="17">
        <v>293487</v>
      </c>
      <c r="T112" s="17">
        <v>20691950.079999998</v>
      </c>
      <c r="U112" s="17">
        <v>20687356.600000001</v>
      </c>
      <c r="V112" s="18">
        <v>53.87725302886669</v>
      </c>
      <c r="W112" s="17">
        <v>20037677.600000005</v>
      </c>
      <c r="X112" s="17">
        <v>34608168.620000005</v>
      </c>
      <c r="Y112" s="17">
        <v>8622047</v>
      </c>
      <c r="Z112" s="17">
        <v>43230215.620000005</v>
      </c>
      <c r="AA112" s="17">
        <v>0</v>
      </c>
      <c r="AB112" s="17">
        <v>0</v>
      </c>
      <c r="AC112" s="17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</row>
    <row r="113" spans="1:34" x14ac:dyDescent="0.25">
      <c r="A113" s="16" t="s">
        <v>147</v>
      </c>
      <c r="B113" s="17">
        <v>311743</v>
      </c>
      <c r="C113" s="10">
        <v>0.60850000000000004</v>
      </c>
      <c r="D113" s="10">
        <v>0.57366666666666666</v>
      </c>
      <c r="E113" s="17">
        <v>25867884.100000001</v>
      </c>
      <c r="F113" s="17">
        <v>5085178.8000000007</v>
      </c>
      <c r="G113" s="17">
        <v>6139327.6699999999</v>
      </c>
      <c r="H113" s="17">
        <v>30953062.899999999</v>
      </c>
      <c r="I113" s="17">
        <v>37092390.570000008</v>
      </c>
      <c r="J113" s="18">
        <v>99.290322156391639</v>
      </c>
      <c r="K113" s="17">
        <v>399426</v>
      </c>
      <c r="L113" s="17">
        <v>0</v>
      </c>
      <c r="M113" s="17">
        <v>0</v>
      </c>
      <c r="N113" s="17">
        <v>1705733.6400000001</v>
      </c>
      <c r="O113" s="17">
        <v>0</v>
      </c>
      <c r="P113" s="17">
        <v>5498692.6100000003</v>
      </c>
      <c r="Q113" s="17">
        <v>-640635.05999999994</v>
      </c>
      <c r="R113" s="17">
        <v>0</v>
      </c>
      <c r="S113" s="17">
        <v>2105159.64</v>
      </c>
      <c r="T113" s="17">
        <v>38556915.149999999</v>
      </c>
      <c r="U113" s="17">
        <v>33058222.540000003</v>
      </c>
      <c r="V113" s="18">
        <v>106.04319115425207</v>
      </c>
      <c r="W113" s="17">
        <v>19360477.510000002</v>
      </c>
      <c r="X113" s="17">
        <v>6090114.9199999999</v>
      </c>
      <c r="Y113" s="17">
        <v>5235793</v>
      </c>
      <c r="Z113" s="17">
        <v>11325907.92</v>
      </c>
      <c r="AA113" s="17">
        <v>1258560</v>
      </c>
      <c r="AB113" s="17">
        <v>0</v>
      </c>
      <c r="AC113" s="17">
        <v>0</v>
      </c>
      <c r="AD113" s="17">
        <v>0</v>
      </c>
      <c r="AE113" s="17">
        <v>1419520</v>
      </c>
      <c r="AF113" s="17">
        <v>0</v>
      </c>
      <c r="AG113" s="17">
        <v>1258560</v>
      </c>
      <c r="AH113" s="17">
        <v>2678080</v>
      </c>
    </row>
    <row r="114" spans="1:34" x14ac:dyDescent="0.25">
      <c r="A114" s="16" t="s">
        <v>148</v>
      </c>
      <c r="B114" s="17">
        <v>546913</v>
      </c>
      <c r="C114" s="10">
        <v>0.46631249999999996</v>
      </c>
      <c r="D114" s="10">
        <v>0.62056249999999991</v>
      </c>
      <c r="E114" s="17">
        <v>88619348.419999972</v>
      </c>
      <c r="F114" s="17">
        <v>9720001.2000000011</v>
      </c>
      <c r="G114" s="17">
        <v>17033131.91</v>
      </c>
      <c r="H114" s="17">
        <v>98339349.619999975</v>
      </c>
      <c r="I114" s="17">
        <v>115372481.52999997</v>
      </c>
      <c r="J114" s="18">
        <v>179.80803092996504</v>
      </c>
      <c r="K114" s="17">
        <v>1947727.2</v>
      </c>
      <c r="L114" s="17">
        <v>0</v>
      </c>
      <c r="M114" s="17">
        <v>0</v>
      </c>
      <c r="N114" s="17">
        <v>2916000.3600000003</v>
      </c>
      <c r="O114" s="17">
        <v>0</v>
      </c>
      <c r="P114" s="17">
        <v>18226806.379999999</v>
      </c>
      <c r="Q114" s="17">
        <v>1193674.4700000002</v>
      </c>
      <c r="R114" s="17">
        <v>0</v>
      </c>
      <c r="S114" s="17">
        <v>4863727.5599999996</v>
      </c>
      <c r="T114" s="17">
        <v>121429883.55999999</v>
      </c>
      <c r="U114" s="17">
        <v>103203077.17999998</v>
      </c>
      <c r="V114" s="18">
        <v>188.70108624223593</v>
      </c>
      <c r="W114" s="17">
        <v>67284631.700000003</v>
      </c>
      <c r="X114" s="17">
        <v>8590355.6799999997</v>
      </c>
      <c r="Y114" s="17">
        <v>8767676</v>
      </c>
      <c r="Z114" s="17">
        <v>17358031.68</v>
      </c>
      <c r="AA114" s="17">
        <v>1540080</v>
      </c>
      <c r="AB114" s="17">
        <v>0</v>
      </c>
      <c r="AC114" s="17">
        <v>0</v>
      </c>
      <c r="AD114" s="17">
        <v>0</v>
      </c>
      <c r="AE114" s="17">
        <v>513360</v>
      </c>
      <c r="AF114" s="17">
        <v>0</v>
      </c>
      <c r="AG114" s="17">
        <v>1540080</v>
      </c>
      <c r="AH114" s="17">
        <v>2053440</v>
      </c>
    </row>
    <row r="115" spans="1:34" x14ac:dyDescent="0.25">
      <c r="A115" s="16" t="s">
        <v>149</v>
      </c>
      <c r="B115" s="17">
        <v>390973</v>
      </c>
      <c r="C115" s="10">
        <v>0.62092857142857139</v>
      </c>
      <c r="D115" s="10">
        <v>0.5743571428571429</v>
      </c>
      <c r="E115" s="17">
        <v>13006519.129999999</v>
      </c>
      <c r="F115" s="17">
        <v>238875</v>
      </c>
      <c r="G115" s="17">
        <v>5114632.1400000006</v>
      </c>
      <c r="H115" s="17">
        <v>13245394.129999999</v>
      </c>
      <c r="I115" s="17">
        <v>18360026.270000003</v>
      </c>
      <c r="J115" s="18">
        <v>33.878027715468839</v>
      </c>
      <c r="K115" s="17">
        <v>368304</v>
      </c>
      <c r="L115" s="17">
        <v>0</v>
      </c>
      <c r="M115" s="17">
        <v>0</v>
      </c>
      <c r="N115" s="17">
        <v>205161.84</v>
      </c>
      <c r="O115" s="17">
        <v>0</v>
      </c>
      <c r="P115" s="17">
        <v>191457.63</v>
      </c>
      <c r="Q115" s="17">
        <v>-4923174.51</v>
      </c>
      <c r="R115" s="17">
        <v>0</v>
      </c>
      <c r="S115" s="17">
        <v>573465.84000000008</v>
      </c>
      <c r="T115" s="17">
        <v>14010317.600000001</v>
      </c>
      <c r="U115" s="17">
        <v>13818859.969999999</v>
      </c>
      <c r="V115" s="18">
        <v>35.34479355351904</v>
      </c>
      <c r="W115" s="17">
        <v>15087740.9</v>
      </c>
      <c r="X115" s="17">
        <v>6210232.5499999998</v>
      </c>
      <c r="Y115" s="17">
        <v>9337544</v>
      </c>
      <c r="Z115" s="17">
        <v>15547776.550000003</v>
      </c>
      <c r="AA115" s="17">
        <v>0</v>
      </c>
      <c r="AB115" s="17">
        <v>0</v>
      </c>
      <c r="AC115" s="17">
        <v>0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</row>
    <row r="116" spans="1:34" x14ac:dyDescent="0.25">
      <c r="A116" s="16" t="s">
        <v>150</v>
      </c>
      <c r="B116" s="17">
        <v>0</v>
      </c>
      <c r="C116" s="10">
        <v>0</v>
      </c>
      <c r="D116" s="10">
        <v>0</v>
      </c>
      <c r="E116" s="17">
        <v>374101916.94999999</v>
      </c>
      <c r="F116" s="17">
        <v>7500</v>
      </c>
      <c r="G116" s="17">
        <v>51923746.619999997</v>
      </c>
      <c r="H116" s="17">
        <v>374109416.94999999</v>
      </c>
      <c r="I116" s="17">
        <v>426033163.56999999</v>
      </c>
      <c r="J116" s="20"/>
      <c r="K116" s="17">
        <v>48603042.840000004</v>
      </c>
      <c r="L116" s="17">
        <v>183470049.87</v>
      </c>
      <c r="M116" s="17">
        <v>14673269.32</v>
      </c>
      <c r="N116" s="17">
        <v>0</v>
      </c>
      <c r="O116" s="17">
        <v>121490500</v>
      </c>
      <c r="P116" s="17">
        <v>64581790.729999997</v>
      </c>
      <c r="Q116" s="17">
        <v>12658044.109999999</v>
      </c>
      <c r="R116" s="17">
        <v>20120029.550000001</v>
      </c>
      <c r="S116" s="17">
        <v>246746362.03</v>
      </c>
      <c r="T116" s="17">
        <v>705557599.25999999</v>
      </c>
      <c r="U116" s="17">
        <v>620855778.98000002</v>
      </c>
      <c r="V116" s="20"/>
      <c r="W116" s="17">
        <v>503416423.35000002</v>
      </c>
      <c r="X116" s="17">
        <v>135588467.55000001</v>
      </c>
      <c r="Y116" s="17">
        <v>0</v>
      </c>
      <c r="Z116" s="17">
        <v>135588467.55000001</v>
      </c>
      <c r="AA116" s="17">
        <v>1221301</v>
      </c>
      <c r="AB116" s="17">
        <v>20000000</v>
      </c>
      <c r="AC116" s="17">
        <v>0</v>
      </c>
      <c r="AD116" s="17">
        <v>450000</v>
      </c>
      <c r="AE116" s="17">
        <v>110873170</v>
      </c>
      <c r="AF116" s="17">
        <v>40240059.100000001</v>
      </c>
      <c r="AG116" s="17">
        <v>21671300.57</v>
      </c>
      <c r="AH116" s="17">
        <v>172784529.66999999</v>
      </c>
    </row>
    <row r="117" spans="1:34" x14ac:dyDescent="0.25">
      <c r="A117" s="16" t="s">
        <v>151</v>
      </c>
      <c r="B117" s="17">
        <v>219284</v>
      </c>
      <c r="C117" s="10">
        <v>0.51046153846153841</v>
      </c>
      <c r="D117" s="10">
        <v>0.58115384615384624</v>
      </c>
      <c r="E117" s="17">
        <v>17216868.18</v>
      </c>
      <c r="F117" s="17">
        <v>204750</v>
      </c>
      <c r="G117" s="17">
        <v>7779976.1300000018</v>
      </c>
      <c r="H117" s="17">
        <v>17421618.18</v>
      </c>
      <c r="I117" s="17">
        <v>25201594.309999995</v>
      </c>
      <c r="J117" s="18">
        <v>79.447739825979099</v>
      </c>
      <c r="K117" s="17">
        <v>1807029</v>
      </c>
      <c r="L117" s="17">
        <v>0</v>
      </c>
      <c r="M117" s="17">
        <v>0</v>
      </c>
      <c r="N117" s="17">
        <v>61425</v>
      </c>
      <c r="O117" s="17">
        <v>0</v>
      </c>
      <c r="P117" s="17">
        <v>3931922.31</v>
      </c>
      <c r="Q117" s="17">
        <v>-3848053.82</v>
      </c>
      <c r="R117" s="17">
        <v>0</v>
      </c>
      <c r="S117" s="17">
        <v>1868454</v>
      </c>
      <c r="T117" s="17">
        <v>23221994.489999995</v>
      </c>
      <c r="U117" s="17">
        <v>19290072.18</v>
      </c>
      <c r="V117" s="18">
        <v>87.968443570894365</v>
      </c>
      <c r="W117" s="17">
        <v>24204883.979999997</v>
      </c>
      <c r="X117" s="17">
        <v>5144819.09</v>
      </c>
      <c r="Y117" s="17">
        <v>16539203</v>
      </c>
      <c r="Z117" s="17">
        <v>21684022.09</v>
      </c>
      <c r="AA117" s="17">
        <v>745200</v>
      </c>
      <c r="AB117" s="17">
        <v>0</v>
      </c>
      <c r="AC117" s="17">
        <v>0</v>
      </c>
      <c r="AD117" s="17">
        <v>0</v>
      </c>
      <c r="AE117" s="17">
        <v>5928905.6899999995</v>
      </c>
      <c r="AF117" s="17">
        <v>0</v>
      </c>
      <c r="AG117" s="17">
        <v>745200</v>
      </c>
      <c r="AH117" s="17">
        <v>6674105.6899999995</v>
      </c>
    </row>
    <row r="118" spans="1:34" x14ac:dyDescent="0.25">
      <c r="A118" s="16" t="s">
        <v>152</v>
      </c>
      <c r="B118" s="17">
        <v>401065</v>
      </c>
      <c r="C118" s="10">
        <v>0.63170588235294101</v>
      </c>
      <c r="D118" s="10">
        <v>0.58276470588235296</v>
      </c>
      <c r="E118" s="17">
        <v>22256559.84</v>
      </c>
      <c r="F118" s="17">
        <v>1665300</v>
      </c>
      <c r="G118" s="17">
        <v>0</v>
      </c>
      <c r="H118" s="17">
        <v>23921859.84</v>
      </c>
      <c r="I118" s="17">
        <v>23921859.84</v>
      </c>
      <c r="J118" s="18">
        <v>59.645842544225999</v>
      </c>
      <c r="K118" s="17">
        <v>1003643.4</v>
      </c>
      <c r="L118" s="17">
        <v>6952915.0999999996</v>
      </c>
      <c r="M118" s="17">
        <v>0</v>
      </c>
      <c r="N118" s="17">
        <v>499590</v>
      </c>
      <c r="O118" s="17">
        <v>0</v>
      </c>
      <c r="P118" s="17">
        <v>23620.41</v>
      </c>
      <c r="Q118" s="17">
        <v>23620.41</v>
      </c>
      <c r="R118" s="17">
        <v>0</v>
      </c>
      <c r="S118" s="17">
        <v>8456148.5</v>
      </c>
      <c r="T118" s="17">
        <v>32401628.75</v>
      </c>
      <c r="U118" s="17">
        <v>32378008.34</v>
      </c>
      <c r="V118" s="18">
        <v>80.730077019934427</v>
      </c>
      <c r="W118" s="17">
        <v>38350765.539999999</v>
      </c>
      <c r="X118" s="17">
        <v>7954075.4500000011</v>
      </c>
      <c r="Y118" s="17">
        <v>2429991</v>
      </c>
      <c r="Z118" s="17">
        <v>10384066.450000001</v>
      </c>
      <c r="AA118" s="17">
        <v>463680</v>
      </c>
      <c r="AB118" s="17">
        <v>0</v>
      </c>
      <c r="AC118" s="17">
        <v>0</v>
      </c>
      <c r="AD118" s="17">
        <v>768896</v>
      </c>
      <c r="AE118" s="17">
        <v>154560</v>
      </c>
      <c r="AF118" s="17">
        <v>0</v>
      </c>
      <c r="AG118" s="17">
        <v>1232575.92</v>
      </c>
      <c r="AH118" s="17">
        <v>1387135.92</v>
      </c>
    </row>
    <row r="119" spans="1:34" x14ac:dyDescent="0.25">
      <c r="A119" s="16" t="s">
        <v>153</v>
      </c>
      <c r="B119" s="17">
        <v>292311</v>
      </c>
      <c r="C119" s="10">
        <v>0.56218750000000006</v>
      </c>
      <c r="D119" s="10">
        <v>0.56950000000000001</v>
      </c>
      <c r="E119" s="17">
        <v>20915515.449999999</v>
      </c>
      <c r="F119" s="17">
        <v>4647232.2</v>
      </c>
      <c r="G119" s="17">
        <v>529262.67000000004</v>
      </c>
      <c r="H119" s="17">
        <v>25562747.649999999</v>
      </c>
      <c r="I119" s="17">
        <v>26092010.319999997</v>
      </c>
      <c r="J119" s="18">
        <v>87.45051554679776</v>
      </c>
      <c r="K119" s="17">
        <v>644532</v>
      </c>
      <c r="L119" s="17">
        <v>0</v>
      </c>
      <c r="M119" s="17">
        <v>0</v>
      </c>
      <c r="N119" s="17">
        <v>1394169.72</v>
      </c>
      <c r="O119" s="17">
        <v>0</v>
      </c>
      <c r="P119" s="17">
        <v>395.92</v>
      </c>
      <c r="Q119" s="17">
        <v>-528866.75</v>
      </c>
      <c r="R119" s="17">
        <v>0</v>
      </c>
      <c r="S119" s="17">
        <v>2038701.72</v>
      </c>
      <c r="T119" s="17">
        <v>27601845.289999995</v>
      </c>
      <c r="U119" s="17">
        <v>27601449.369999997</v>
      </c>
      <c r="V119" s="18">
        <v>94.424942509861069</v>
      </c>
      <c r="W119" s="17">
        <v>24334983.990000002</v>
      </c>
      <c r="X119" s="17">
        <v>12933725.74</v>
      </c>
      <c r="Y119" s="17">
        <v>16083207</v>
      </c>
      <c r="Z119" s="17">
        <v>29016932.739999998</v>
      </c>
      <c r="AA119" s="17">
        <v>2483400</v>
      </c>
      <c r="AB119" s="17">
        <v>0</v>
      </c>
      <c r="AC119" s="17">
        <v>0</v>
      </c>
      <c r="AD119" s="17">
        <v>0</v>
      </c>
      <c r="AE119" s="17">
        <v>2742916.4</v>
      </c>
      <c r="AF119" s="17">
        <v>0</v>
      </c>
      <c r="AG119" s="17">
        <v>2483400</v>
      </c>
      <c r="AH119" s="17">
        <v>5226316.4000000004</v>
      </c>
    </row>
    <row r="120" spans="1:34" x14ac:dyDescent="0.25">
      <c r="A120" s="16" t="s">
        <v>154</v>
      </c>
      <c r="B120" s="17">
        <v>306047</v>
      </c>
      <c r="C120" s="10">
        <v>0.64024999999999999</v>
      </c>
      <c r="D120" s="10">
        <v>0.57000000000000006</v>
      </c>
      <c r="E120" s="17">
        <v>9463684.6799999997</v>
      </c>
      <c r="F120" s="17">
        <v>2020200</v>
      </c>
      <c r="G120" s="17">
        <v>2125.62</v>
      </c>
      <c r="H120" s="17">
        <v>11483884.68</v>
      </c>
      <c r="I120" s="17">
        <v>11486010.299999999</v>
      </c>
      <c r="J120" s="18">
        <v>37.523271523654863</v>
      </c>
      <c r="K120" s="17">
        <v>368304</v>
      </c>
      <c r="L120" s="17">
        <v>0</v>
      </c>
      <c r="M120" s="17">
        <v>0</v>
      </c>
      <c r="N120" s="17">
        <v>553686.12</v>
      </c>
      <c r="O120" s="17">
        <v>0</v>
      </c>
      <c r="P120" s="17">
        <v>2190.69</v>
      </c>
      <c r="Q120" s="17">
        <v>65.069999999999993</v>
      </c>
      <c r="R120" s="17">
        <v>0</v>
      </c>
      <c r="S120" s="17">
        <v>921990.12</v>
      </c>
      <c r="T120" s="17">
        <v>12408065.49</v>
      </c>
      <c r="U120" s="17">
        <v>12405874.800000001</v>
      </c>
      <c r="V120" s="18">
        <v>40.53584841543946</v>
      </c>
      <c r="W120" s="17">
        <v>13534317.570000002</v>
      </c>
      <c r="X120" s="17">
        <v>10624520.26</v>
      </c>
      <c r="Y120" s="17">
        <v>5795808</v>
      </c>
      <c r="Z120" s="17">
        <v>16420328.26</v>
      </c>
      <c r="AA120" s="17">
        <v>331200</v>
      </c>
      <c r="AB120" s="17">
        <v>0</v>
      </c>
      <c r="AC120" s="17">
        <v>0</v>
      </c>
      <c r="AD120" s="17">
        <v>0</v>
      </c>
      <c r="AE120" s="17">
        <v>110400</v>
      </c>
      <c r="AF120" s="17">
        <v>0</v>
      </c>
      <c r="AG120" s="17">
        <v>331200</v>
      </c>
      <c r="AH120" s="17">
        <v>441600</v>
      </c>
    </row>
    <row r="121" spans="1:34" x14ac:dyDescent="0.25">
      <c r="A121" s="16" t="s">
        <v>155</v>
      </c>
      <c r="B121" s="17">
        <v>397205</v>
      </c>
      <c r="C121" s="10">
        <v>0.62376923076923074</v>
      </c>
      <c r="D121" s="10">
        <v>0.55700000000000016</v>
      </c>
      <c r="E121" s="17">
        <v>28772154.000000007</v>
      </c>
      <c r="F121" s="17">
        <v>0</v>
      </c>
      <c r="G121" s="17">
        <v>976874.22</v>
      </c>
      <c r="H121" s="17">
        <v>28772154.000000007</v>
      </c>
      <c r="I121" s="17">
        <v>29749028.220000006</v>
      </c>
      <c r="J121" s="18">
        <v>72.436535290341283</v>
      </c>
      <c r="K121" s="17">
        <v>291789</v>
      </c>
      <c r="L121" s="17">
        <v>0</v>
      </c>
      <c r="M121" s="17">
        <v>0</v>
      </c>
      <c r="N121" s="17">
        <v>0</v>
      </c>
      <c r="O121" s="17">
        <v>0</v>
      </c>
      <c r="P121" s="17">
        <v>2776.32</v>
      </c>
      <c r="Q121" s="17">
        <v>-974097.90000000014</v>
      </c>
      <c r="R121" s="17">
        <v>0</v>
      </c>
      <c r="S121" s="17">
        <v>291789</v>
      </c>
      <c r="T121" s="17">
        <v>29066719.320000008</v>
      </c>
      <c r="U121" s="17">
        <v>29063943.000000007</v>
      </c>
      <c r="V121" s="18">
        <v>73.171140846666091</v>
      </c>
      <c r="W121" s="17">
        <v>26744275.760000002</v>
      </c>
      <c r="X121" s="17">
        <v>17730420.59</v>
      </c>
      <c r="Y121" s="17">
        <v>8753676</v>
      </c>
      <c r="Z121" s="17">
        <v>26484096.589999996</v>
      </c>
      <c r="AA121" s="17">
        <v>0</v>
      </c>
      <c r="AB121" s="17">
        <v>0</v>
      </c>
      <c r="AC121" s="17">
        <v>0</v>
      </c>
      <c r="AD121" s="17">
        <v>0</v>
      </c>
      <c r="AE121" s="17">
        <v>3520012.2</v>
      </c>
      <c r="AF121" s="17">
        <v>0</v>
      </c>
      <c r="AG121" s="17">
        <v>0</v>
      </c>
      <c r="AH121" s="17">
        <v>3520012.2</v>
      </c>
    </row>
    <row r="122" spans="1:34" x14ac:dyDescent="0.25">
      <c r="A122" s="16" t="s">
        <v>156</v>
      </c>
      <c r="B122" s="17">
        <v>247927</v>
      </c>
      <c r="C122" s="10">
        <v>0.55546666666666655</v>
      </c>
      <c r="D122" s="10">
        <v>0.57693333333333319</v>
      </c>
      <c r="E122" s="17">
        <v>18340871.200000003</v>
      </c>
      <c r="F122" s="17">
        <v>2583406.7999999998</v>
      </c>
      <c r="G122" s="17">
        <v>0</v>
      </c>
      <c r="H122" s="17">
        <v>20924277.999999996</v>
      </c>
      <c r="I122" s="17">
        <v>20924277.999999996</v>
      </c>
      <c r="J122" s="18">
        <v>84.396931354793935</v>
      </c>
      <c r="K122" s="17">
        <v>642012</v>
      </c>
      <c r="L122" s="17">
        <v>0</v>
      </c>
      <c r="M122" s="17">
        <v>0</v>
      </c>
      <c r="N122" s="17">
        <v>760847.04</v>
      </c>
      <c r="O122" s="17">
        <v>0</v>
      </c>
      <c r="P122" s="17">
        <v>75</v>
      </c>
      <c r="Q122" s="17">
        <v>75</v>
      </c>
      <c r="R122" s="17">
        <v>0</v>
      </c>
      <c r="S122" s="17">
        <v>1402859.04</v>
      </c>
      <c r="T122" s="17">
        <v>22327212.040000003</v>
      </c>
      <c r="U122" s="17">
        <v>22327137.040000003</v>
      </c>
      <c r="V122" s="18">
        <v>90.055286596457833</v>
      </c>
      <c r="W122" s="17">
        <v>14448319.199999999</v>
      </c>
      <c r="X122" s="17">
        <v>6120952.4000000004</v>
      </c>
      <c r="Y122" s="17">
        <v>10388635</v>
      </c>
      <c r="Z122" s="17">
        <v>16509587.4</v>
      </c>
      <c r="AA122" s="17">
        <v>1932480</v>
      </c>
      <c r="AB122" s="17">
        <v>0</v>
      </c>
      <c r="AC122" s="17">
        <v>0</v>
      </c>
      <c r="AD122" s="17">
        <v>0</v>
      </c>
      <c r="AE122" s="17">
        <v>644160</v>
      </c>
      <c r="AF122" s="17">
        <v>0</v>
      </c>
      <c r="AG122" s="17">
        <v>1932480</v>
      </c>
      <c r="AH122" s="17">
        <v>2576640</v>
      </c>
    </row>
    <row r="123" spans="1:34" x14ac:dyDescent="0.25">
      <c r="A123" s="16" t="s">
        <v>157</v>
      </c>
      <c r="B123" s="17">
        <v>1475254</v>
      </c>
      <c r="C123" s="10">
        <v>0.49519999999999997</v>
      </c>
      <c r="D123" s="10">
        <v>0.67979999999999996</v>
      </c>
      <c r="E123" s="17">
        <v>323408934</v>
      </c>
      <c r="F123" s="17">
        <v>7698303.5999999996</v>
      </c>
      <c r="G123" s="17">
        <v>41592939.060000002</v>
      </c>
      <c r="H123" s="17">
        <v>331107237.60000002</v>
      </c>
      <c r="I123" s="17">
        <v>372700176.66000003</v>
      </c>
      <c r="J123" s="18">
        <v>224.4408336462738</v>
      </c>
      <c r="K123" s="17">
        <v>2774785.62</v>
      </c>
      <c r="L123" s="17">
        <v>69235570.319999993</v>
      </c>
      <c r="M123" s="17">
        <v>38818985.539999999</v>
      </c>
      <c r="N123" s="17">
        <v>2396141.2800000003</v>
      </c>
      <c r="O123" s="17">
        <v>50000000</v>
      </c>
      <c r="P123" s="17">
        <v>44527603.560000002</v>
      </c>
      <c r="Q123" s="17">
        <v>2934664.5</v>
      </c>
      <c r="R123" s="17">
        <v>0</v>
      </c>
      <c r="S123" s="17">
        <v>113225482.76000001</v>
      </c>
      <c r="T123" s="17">
        <v>488860323.92000002</v>
      </c>
      <c r="U123" s="17">
        <v>444332720.36000001</v>
      </c>
      <c r="V123" s="18">
        <v>301.19065622597873</v>
      </c>
      <c r="W123" s="17">
        <v>329196121.62</v>
      </c>
      <c r="X123" s="17">
        <v>25840368.640000001</v>
      </c>
      <c r="Y123" s="17">
        <v>127942507</v>
      </c>
      <c r="Z123" s="17">
        <v>153782875.63999999</v>
      </c>
      <c r="AA123" s="17">
        <v>3047040</v>
      </c>
      <c r="AB123" s="17">
        <v>49997548.119999997</v>
      </c>
      <c r="AC123" s="17">
        <v>0</v>
      </c>
      <c r="AD123" s="17">
        <v>0</v>
      </c>
      <c r="AE123" s="17">
        <v>5016680</v>
      </c>
      <c r="AF123" s="17">
        <v>0</v>
      </c>
      <c r="AG123" s="17">
        <v>53044588.119999997</v>
      </c>
      <c r="AH123" s="17">
        <v>58061268.119999997</v>
      </c>
    </row>
    <row r="124" spans="1:34" x14ac:dyDescent="0.25">
      <c r="A124" s="16" t="s">
        <v>158</v>
      </c>
      <c r="B124" s="17">
        <v>252750</v>
      </c>
      <c r="C124" s="10">
        <v>0.54049999999999998</v>
      </c>
      <c r="D124" s="10">
        <v>0.56725000000000003</v>
      </c>
      <c r="E124" s="17">
        <v>18658957.989999998</v>
      </c>
      <c r="F124" s="17">
        <v>2831032</v>
      </c>
      <c r="G124" s="17">
        <v>5052405.29</v>
      </c>
      <c r="H124" s="17">
        <v>21489989.989999998</v>
      </c>
      <c r="I124" s="17">
        <v>26542395.280000001</v>
      </c>
      <c r="J124" s="18">
        <v>85.024688387734912</v>
      </c>
      <c r="K124" s="17">
        <v>1609278</v>
      </c>
      <c r="L124" s="17">
        <v>0</v>
      </c>
      <c r="M124" s="17">
        <v>0</v>
      </c>
      <c r="N124" s="17">
        <v>1015815.6</v>
      </c>
      <c r="O124" s="17">
        <v>0</v>
      </c>
      <c r="P124" s="17">
        <v>3889738.97</v>
      </c>
      <c r="Q124" s="17">
        <v>-1162666.32</v>
      </c>
      <c r="R124" s="17">
        <v>0</v>
      </c>
      <c r="S124" s="17">
        <v>2625093.6</v>
      </c>
      <c r="T124" s="17">
        <v>28004822.560000002</v>
      </c>
      <c r="U124" s="17">
        <v>24115083.59</v>
      </c>
      <c r="V124" s="18">
        <v>95.410815390702268</v>
      </c>
      <c r="W124" s="17">
        <v>16491036.99</v>
      </c>
      <c r="X124" s="17">
        <v>16675702</v>
      </c>
      <c r="Y124" s="17">
        <v>3528212</v>
      </c>
      <c r="Z124" s="17">
        <v>20203914</v>
      </c>
      <c r="AA124" s="17">
        <v>144000</v>
      </c>
      <c r="AB124" s="17">
        <v>0</v>
      </c>
      <c r="AC124" s="17">
        <v>0</v>
      </c>
      <c r="AD124" s="17">
        <v>0</v>
      </c>
      <c r="AE124" s="17">
        <v>1909010.25</v>
      </c>
      <c r="AF124" s="17">
        <v>0</v>
      </c>
      <c r="AG124" s="17">
        <v>144000</v>
      </c>
      <c r="AH124" s="17">
        <v>2053010.25</v>
      </c>
    </row>
    <row r="125" spans="1:34" x14ac:dyDescent="0.25">
      <c r="A125" s="16" t="s">
        <v>159</v>
      </c>
      <c r="B125" s="17">
        <v>275887</v>
      </c>
      <c r="C125" s="10">
        <v>0.62863636363636355</v>
      </c>
      <c r="D125" s="10">
        <v>0.57518181818181813</v>
      </c>
      <c r="E125" s="17">
        <v>12516415.220000001</v>
      </c>
      <c r="F125" s="17">
        <v>0</v>
      </c>
      <c r="G125" s="17">
        <v>0</v>
      </c>
      <c r="H125" s="17">
        <v>12516415.220000001</v>
      </c>
      <c r="I125" s="17">
        <v>12516415.220000001</v>
      </c>
      <c r="J125" s="18">
        <v>45.367905048081283</v>
      </c>
      <c r="K125" s="17">
        <v>736608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  <c r="Q125" s="17">
        <v>0</v>
      </c>
      <c r="R125" s="17">
        <v>0</v>
      </c>
      <c r="S125" s="17">
        <v>736608</v>
      </c>
      <c r="T125" s="17">
        <v>13253023.219999999</v>
      </c>
      <c r="U125" s="17">
        <v>13253023.219999999</v>
      </c>
      <c r="V125" s="18">
        <v>48.037867750202068</v>
      </c>
      <c r="W125" s="17">
        <v>13966729.220000001</v>
      </c>
      <c r="X125" s="17">
        <v>12017323.48</v>
      </c>
      <c r="Y125" s="17">
        <v>6337306</v>
      </c>
      <c r="Z125" s="17">
        <v>18354629.48</v>
      </c>
      <c r="AA125" s="17">
        <v>0</v>
      </c>
      <c r="AB125" s="17">
        <v>0</v>
      </c>
      <c r="AC125" s="17">
        <v>0</v>
      </c>
      <c r="AD125" s="17">
        <v>0</v>
      </c>
      <c r="AE125" s="17">
        <v>0</v>
      </c>
      <c r="AF125" s="17">
        <v>0</v>
      </c>
      <c r="AG125" s="17">
        <v>0</v>
      </c>
      <c r="AH125" s="17">
        <v>0</v>
      </c>
    </row>
    <row r="126" spans="1:34" x14ac:dyDescent="0.25">
      <c r="A126" s="16" t="s">
        <v>160</v>
      </c>
      <c r="B126" s="17">
        <v>305131</v>
      </c>
      <c r="C126" s="10">
        <v>0.60747058823529421</v>
      </c>
      <c r="D126" s="10">
        <v>0.56494117647058828</v>
      </c>
      <c r="E126" s="17">
        <v>11733337.040000001</v>
      </c>
      <c r="F126" s="17">
        <v>0</v>
      </c>
      <c r="G126" s="17">
        <v>279801</v>
      </c>
      <c r="H126" s="17">
        <v>11733337.040000001</v>
      </c>
      <c r="I126" s="17">
        <v>12013138.040000001</v>
      </c>
      <c r="J126" s="18">
        <v>38.453441439906143</v>
      </c>
      <c r="K126" s="17">
        <v>199713</v>
      </c>
      <c r="L126" s="17">
        <v>0</v>
      </c>
      <c r="M126" s="17">
        <v>0</v>
      </c>
      <c r="N126" s="17">
        <v>0</v>
      </c>
      <c r="O126" s="17">
        <v>1920611.75</v>
      </c>
      <c r="P126" s="17">
        <v>1613.23</v>
      </c>
      <c r="Q126" s="17">
        <v>-278187.76999999996</v>
      </c>
      <c r="R126" s="17">
        <v>0</v>
      </c>
      <c r="S126" s="17">
        <v>199713</v>
      </c>
      <c r="T126" s="17">
        <v>11934663.270000001</v>
      </c>
      <c r="U126" s="17">
        <v>11933050.040000001</v>
      </c>
      <c r="V126" s="18">
        <v>39.107957041401896</v>
      </c>
      <c r="W126" s="17">
        <v>21036251.780000001</v>
      </c>
      <c r="X126" s="17">
        <v>10947033.719999999</v>
      </c>
      <c r="Y126" s="17">
        <v>10053498</v>
      </c>
      <c r="Z126" s="17">
        <v>21000531.720000003</v>
      </c>
      <c r="AA126" s="17">
        <v>1014000</v>
      </c>
      <c r="AB126" s="17">
        <v>0</v>
      </c>
      <c r="AC126" s="17">
        <v>0</v>
      </c>
      <c r="AD126" s="17">
        <v>0</v>
      </c>
      <c r="AE126" s="17">
        <v>1000000</v>
      </c>
      <c r="AF126" s="17">
        <v>0</v>
      </c>
      <c r="AG126" s="17">
        <v>1014000</v>
      </c>
      <c r="AH126" s="17">
        <v>2014000</v>
      </c>
    </row>
    <row r="127" spans="1:34" x14ac:dyDescent="0.25">
      <c r="A127" s="16" t="s">
        <v>161</v>
      </c>
      <c r="B127" s="17">
        <v>59740</v>
      </c>
      <c r="C127" s="10">
        <v>0.44775000000000004</v>
      </c>
      <c r="D127" s="10">
        <v>0.6110000000000001</v>
      </c>
      <c r="E127" s="17">
        <v>4924339.3899999997</v>
      </c>
      <c r="F127" s="17">
        <v>0</v>
      </c>
      <c r="G127" s="17">
        <v>395.92</v>
      </c>
      <c r="H127" s="17">
        <v>4924339.3899999997</v>
      </c>
      <c r="I127" s="17">
        <v>4924735.3099999996</v>
      </c>
      <c r="J127" s="18">
        <v>82.429517743555408</v>
      </c>
      <c r="K127" s="17">
        <v>313560</v>
      </c>
      <c r="L127" s="17">
        <v>0</v>
      </c>
      <c r="M127" s="17">
        <v>0</v>
      </c>
      <c r="N127" s="17">
        <v>0</v>
      </c>
      <c r="O127" s="17">
        <v>0</v>
      </c>
      <c r="P127" s="17">
        <v>0</v>
      </c>
      <c r="Q127" s="17">
        <v>-395.92</v>
      </c>
      <c r="R127" s="17">
        <v>0</v>
      </c>
      <c r="S127" s="17">
        <v>313560</v>
      </c>
      <c r="T127" s="17">
        <v>5237899.3899999997</v>
      </c>
      <c r="U127" s="17">
        <v>5237899.3899999997</v>
      </c>
      <c r="V127" s="18">
        <v>87.678262303314355</v>
      </c>
      <c r="W127" s="17">
        <v>3726953.53</v>
      </c>
      <c r="X127" s="17">
        <v>774511.77</v>
      </c>
      <c r="Y127" s="17">
        <v>1250000</v>
      </c>
      <c r="Z127" s="17">
        <v>2024511.77</v>
      </c>
      <c r="AA127" s="17">
        <v>0</v>
      </c>
      <c r="AB127" s="17">
        <v>0</v>
      </c>
      <c r="AC127" s="17">
        <v>0</v>
      </c>
      <c r="AD127" s="17">
        <v>0</v>
      </c>
      <c r="AE127" s="17">
        <v>0</v>
      </c>
      <c r="AF127" s="17">
        <v>0</v>
      </c>
      <c r="AG127" s="17">
        <v>0</v>
      </c>
      <c r="AH127" s="17">
        <v>0</v>
      </c>
    </row>
    <row r="128" spans="1:34" x14ac:dyDescent="0.25">
      <c r="A128" s="16" t="s">
        <v>162</v>
      </c>
      <c r="B128" s="17">
        <v>57409</v>
      </c>
      <c r="C128" s="10">
        <v>0.25140000000000001</v>
      </c>
      <c r="D128" s="10">
        <v>0.69700000000000006</v>
      </c>
      <c r="E128" s="17">
        <v>339660</v>
      </c>
      <c r="F128" s="17">
        <v>0</v>
      </c>
      <c r="G128" s="17">
        <v>0</v>
      </c>
      <c r="H128" s="17">
        <v>339660</v>
      </c>
      <c r="I128" s="17">
        <v>339660</v>
      </c>
      <c r="J128" s="18">
        <v>5.916493929523245</v>
      </c>
      <c r="K128" s="17">
        <v>92076</v>
      </c>
      <c r="L128" s="17">
        <v>0</v>
      </c>
      <c r="M128" s="17">
        <v>0</v>
      </c>
      <c r="N128" s="17">
        <v>0</v>
      </c>
      <c r="O128" s="17">
        <v>0</v>
      </c>
      <c r="P128" s="17">
        <v>1979.6</v>
      </c>
      <c r="Q128" s="17">
        <v>1979.6</v>
      </c>
      <c r="R128" s="17">
        <v>0</v>
      </c>
      <c r="S128" s="17">
        <v>92076</v>
      </c>
      <c r="T128" s="17">
        <v>433715.6</v>
      </c>
      <c r="U128" s="17">
        <v>431736</v>
      </c>
      <c r="V128" s="18">
        <v>7.5203539514710238</v>
      </c>
      <c r="W128" s="17">
        <v>1769287.9699999997</v>
      </c>
      <c r="X128" s="17">
        <v>0</v>
      </c>
      <c r="Y128" s="17">
        <v>0</v>
      </c>
      <c r="Z128" s="17">
        <v>0</v>
      </c>
      <c r="AA128" s="17">
        <v>0</v>
      </c>
      <c r="AB128" s="17">
        <v>0</v>
      </c>
      <c r="AC128" s="17">
        <v>0</v>
      </c>
      <c r="AD128" s="17">
        <v>0</v>
      </c>
      <c r="AE128" s="17">
        <v>3490</v>
      </c>
      <c r="AF128" s="17">
        <v>0</v>
      </c>
      <c r="AG128" s="17">
        <v>0</v>
      </c>
      <c r="AH128" s="17">
        <v>3490</v>
      </c>
    </row>
    <row r="129" spans="1:34" x14ac:dyDescent="0.25">
      <c r="A129" s="16" t="s">
        <v>163</v>
      </c>
      <c r="B129" s="17">
        <v>304490</v>
      </c>
      <c r="C129" s="10">
        <v>0.23668750000000002</v>
      </c>
      <c r="D129" s="10">
        <v>0.70081249999999995</v>
      </c>
      <c r="E129" s="17">
        <v>90069797.74000001</v>
      </c>
      <c r="F129" s="17">
        <v>0</v>
      </c>
      <c r="G129" s="17">
        <v>16625143.18</v>
      </c>
      <c r="H129" s="17">
        <v>90069797.74000001</v>
      </c>
      <c r="I129" s="17">
        <v>106694940.92</v>
      </c>
      <c r="J129" s="18">
        <v>295.80543774836616</v>
      </c>
      <c r="K129" s="17">
        <v>2681082.9</v>
      </c>
      <c r="L129" s="17">
        <v>0</v>
      </c>
      <c r="M129" s="17">
        <v>4760718.8</v>
      </c>
      <c r="N129" s="17">
        <v>0</v>
      </c>
      <c r="O129" s="17">
        <v>0</v>
      </c>
      <c r="P129" s="17">
        <v>16577640.529999999</v>
      </c>
      <c r="Q129" s="17">
        <v>-47502.650000000009</v>
      </c>
      <c r="R129" s="17">
        <v>0</v>
      </c>
      <c r="S129" s="17">
        <v>7441801.7000000002</v>
      </c>
      <c r="T129" s="17">
        <v>114089239.97</v>
      </c>
      <c r="U129" s="17">
        <v>97511599.440000013</v>
      </c>
      <c r="V129" s="18">
        <v>320.24565483267105</v>
      </c>
      <c r="W129" s="17">
        <v>96739093.270000011</v>
      </c>
      <c r="X129" s="17">
        <v>20059344.899999999</v>
      </c>
      <c r="Y129" s="17">
        <v>24271292</v>
      </c>
      <c r="Z129" s="17">
        <v>44330636.899999999</v>
      </c>
      <c r="AA129" s="17">
        <v>978936</v>
      </c>
      <c r="AB129" s="17">
        <v>831608.67</v>
      </c>
      <c r="AC129" s="17">
        <v>0</v>
      </c>
      <c r="AD129" s="17">
        <v>0</v>
      </c>
      <c r="AE129" s="17">
        <v>196137.60000000001</v>
      </c>
      <c r="AF129" s="17">
        <v>0</v>
      </c>
      <c r="AG129" s="17">
        <v>1810544.67</v>
      </c>
      <c r="AH129" s="17">
        <v>2006682.27</v>
      </c>
    </row>
    <row r="130" spans="1:34" x14ac:dyDescent="0.25">
      <c r="A130" s="16" t="s">
        <v>164</v>
      </c>
      <c r="B130" s="17">
        <v>171958</v>
      </c>
      <c r="C130" s="10">
        <v>0.44564285714285717</v>
      </c>
      <c r="D130" s="10">
        <v>0.60207142857142859</v>
      </c>
      <c r="E130" s="17">
        <v>15556975.42</v>
      </c>
      <c r="F130" s="17">
        <v>0</v>
      </c>
      <c r="G130" s="17">
        <v>7218.72</v>
      </c>
      <c r="H130" s="17">
        <v>15556975.42</v>
      </c>
      <c r="I130" s="17">
        <v>15564194.139999999</v>
      </c>
      <c r="J130" s="18">
        <v>90.469622931180865</v>
      </c>
      <c r="K130" s="17">
        <v>1164900</v>
      </c>
      <c r="L130" s="17">
        <v>0</v>
      </c>
      <c r="M130" s="17">
        <v>0</v>
      </c>
      <c r="N130" s="17">
        <v>0</v>
      </c>
      <c r="O130" s="17">
        <v>0</v>
      </c>
      <c r="P130" s="17">
        <v>15810.24</v>
      </c>
      <c r="Q130" s="17">
        <v>8591.5199999999986</v>
      </c>
      <c r="R130" s="17">
        <v>0</v>
      </c>
      <c r="S130" s="17">
        <v>1164900</v>
      </c>
      <c r="T130" s="17">
        <v>16737685.659999998</v>
      </c>
      <c r="U130" s="17">
        <v>16721875.42</v>
      </c>
      <c r="V130" s="18">
        <v>97.243951546307812</v>
      </c>
      <c r="W130" s="17">
        <v>15585786.459999997</v>
      </c>
      <c r="X130" s="17">
        <v>3560000</v>
      </c>
      <c r="Y130" s="17">
        <v>5312707</v>
      </c>
      <c r="Z130" s="17">
        <v>8872707</v>
      </c>
      <c r="AA130" s="17">
        <v>1564011</v>
      </c>
      <c r="AB130" s="17">
        <v>0</v>
      </c>
      <c r="AC130" s="17">
        <v>0</v>
      </c>
      <c r="AD130" s="17">
        <v>0</v>
      </c>
      <c r="AE130" s="17">
        <v>108231</v>
      </c>
      <c r="AF130" s="17">
        <v>0</v>
      </c>
      <c r="AG130" s="17">
        <v>1564010.88</v>
      </c>
      <c r="AH130" s="17">
        <v>1672241.88</v>
      </c>
    </row>
    <row r="131" spans="1:34" x14ac:dyDescent="0.25">
      <c r="A131" s="16" t="s">
        <v>165</v>
      </c>
      <c r="B131" s="17">
        <v>89558</v>
      </c>
      <c r="C131" s="10">
        <v>0.41583333333333333</v>
      </c>
      <c r="D131" s="10">
        <v>0.62899999999999989</v>
      </c>
      <c r="E131" s="17">
        <v>10768534.489999998</v>
      </c>
      <c r="F131" s="17">
        <v>0</v>
      </c>
      <c r="G131" s="17">
        <v>0</v>
      </c>
      <c r="H131" s="17">
        <v>10768534.489999998</v>
      </c>
      <c r="I131" s="17">
        <v>10768534.489999998</v>
      </c>
      <c r="J131" s="18">
        <v>120.24089964045645</v>
      </c>
      <c r="K131" s="17">
        <v>966261</v>
      </c>
      <c r="L131" s="17">
        <v>0</v>
      </c>
      <c r="M131" s="17">
        <v>0</v>
      </c>
      <c r="N131" s="17">
        <v>0</v>
      </c>
      <c r="O131" s="17">
        <v>0</v>
      </c>
      <c r="P131" s="17">
        <v>56.56</v>
      </c>
      <c r="Q131" s="17">
        <v>56.56</v>
      </c>
      <c r="R131" s="17">
        <v>0</v>
      </c>
      <c r="S131" s="17">
        <v>966261</v>
      </c>
      <c r="T131" s="17">
        <v>11734852.050000001</v>
      </c>
      <c r="U131" s="17">
        <v>11734795.489999998</v>
      </c>
      <c r="V131" s="18">
        <v>131.03012003394446</v>
      </c>
      <c r="W131" s="17">
        <v>5287376.17</v>
      </c>
      <c r="X131" s="17">
        <v>870000</v>
      </c>
      <c r="Y131" s="17">
        <v>2451895</v>
      </c>
      <c r="Z131" s="17">
        <v>3321895</v>
      </c>
      <c r="AA131" s="17">
        <v>144000</v>
      </c>
      <c r="AB131" s="17">
        <v>3220850.82</v>
      </c>
      <c r="AC131" s="17">
        <v>0</v>
      </c>
      <c r="AD131" s="17">
        <v>0</v>
      </c>
      <c r="AE131" s="17">
        <v>54412</v>
      </c>
      <c r="AF131" s="17">
        <v>0</v>
      </c>
      <c r="AG131" s="17">
        <v>3364850.82</v>
      </c>
      <c r="AH131" s="17">
        <v>3419262.82</v>
      </c>
    </row>
    <row r="132" spans="1:34" x14ac:dyDescent="0.25">
      <c r="A132" s="16" t="s">
        <v>166</v>
      </c>
      <c r="B132" s="17">
        <v>192740</v>
      </c>
      <c r="C132" s="10">
        <v>0.25225000000000003</v>
      </c>
      <c r="D132" s="10">
        <v>0.72287499999999993</v>
      </c>
      <c r="E132" s="17">
        <v>19941455</v>
      </c>
      <c r="F132" s="17">
        <v>0</v>
      </c>
      <c r="G132" s="17">
        <v>5145789.0199999996</v>
      </c>
      <c r="H132" s="17">
        <v>19941455</v>
      </c>
      <c r="I132" s="17">
        <v>25087244.02</v>
      </c>
      <c r="J132" s="18">
        <v>103.46298121822144</v>
      </c>
      <c r="K132" s="17">
        <v>2054198.76</v>
      </c>
      <c r="L132" s="17">
        <v>1066229.04</v>
      </c>
      <c r="M132" s="17">
        <v>0</v>
      </c>
      <c r="N132" s="17">
        <v>0</v>
      </c>
      <c r="O132" s="17">
        <v>0</v>
      </c>
      <c r="P132" s="17">
        <v>5376825.7999999998</v>
      </c>
      <c r="Q132" s="17">
        <v>231036.78</v>
      </c>
      <c r="R132" s="17">
        <v>0</v>
      </c>
      <c r="S132" s="17">
        <v>3120427.8</v>
      </c>
      <c r="T132" s="17">
        <v>28438708.600000001</v>
      </c>
      <c r="U132" s="17">
        <v>23061882.800000001</v>
      </c>
      <c r="V132" s="18">
        <v>119.65281104078034</v>
      </c>
      <c r="W132" s="17">
        <v>25202283.140000004</v>
      </c>
      <c r="X132" s="17">
        <v>8964593.3200000003</v>
      </c>
      <c r="Y132" s="17">
        <v>3345173</v>
      </c>
      <c r="Z132" s="17">
        <v>12309766.32</v>
      </c>
      <c r="AA132" s="17">
        <v>0</v>
      </c>
      <c r="AB132" s="17">
        <v>0</v>
      </c>
      <c r="AC132" s="17">
        <v>0</v>
      </c>
      <c r="AD132" s="17">
        <v>0</v>
      </c>
      <c r="AE132" s="17">
        <v>202154</v>
      </c>
      <c r="AF132" s="17">
        <v>0</v>
      </c>
      <c r="AG132" s="17">
        <v>0</v>
      </c>
      <c r="AH132" s="17">
        <v>202154</v>
      </c>
    </row>
    <row r="133" spans="1:34" x14ac:dyDescent="0.25">
      <c r="A133" s="16" t="s">
        <v>167</v>
      </c>
      <c r="B133" s="17">
        <v>240507</v>
      </c>
      <c r="C133" s="10">
        <v>0.32286666666666669</v>
      </c>
      <c r="D133" s="10">
        <v>0.66146666666666654</v>
      </c>
      <c r="E133" s="17">
        <v>73278704.450000003</v>
      </c>
      <c r="F133" s="17">
        <v>0</v>
      </c>
      <c r="G133" s="17">
        <v>8307016.21</v>
      </c>
      <c r="H133" s="17">
        <v>73278704.450000003</v>
      </c>
      <c r="I133" s="17">
        <v>81585720.660000011</v>
      </c>
      <c r="J133" s="18">
        <v>304.68428964645523</v>
      </c>
      <c r="K133" s="17">
        <v>11740753.76</v>
      </c>
      <c r="L133" s="17">
        <v>0</v>
      </c>
      <c r="M133" s="17">
        <v>1252524.68</v>
      </c>
      <c r="N133" s="17">
        <v>0</v>
      </c>
      <c r="O133" s="17">
        <v>0</v>
      </c>
      <c r="P133" s="17">
        <v>11015177.77</v>
      </c>
      <c r="Q133" s="17">
        <v>2708161.56</v>
      </c>
      <c r="R133" s="17">
        <v>0</v>
      </c>
      <c r="S133" s="17">
        <v>12993278.439999999</v>
      </c>
      <c r="T133" s="17">
        <v>97287160.660000011</v>
      </c>
      <c r="U133" s="17">
        <v>86271982.890000001</v>
      </c>
      <c r="V133" s="18">
        <v>358.70882298644113</v>
      </c>
      <c r="W133" s="17">
        <v>59017486.029999994</v>
      </c>
      <c r="X133" s="17">
        <v>1701248.3599999999</v>
      </c>
      <c r="Y133" s="17">
        <v>5010167</v>
      </c>
      <c r="Z133" s="17">
        <v>6711415.3600000003</v>
      </c>
      <c r="AA133" s="17">
        <v>201600</v>
      </c>
      <c r="AB133" s="17">
        <v>0</v>
      </c>
      <c r="AC133" s="17">
        <v>0</v>
      </c>
      <c r="AD133" s="17">
        <v>0</v>
      </c>
      <c r="AE133" s="17">
        <v>414848</v>
      </c>
      <c r="AF133" s="17">
        <v>0</v>
      </c>
      <c r="AG133" s="17">
        <v>201600</v>
      </c>
      <c r="AH133" s="17">
        <v>616448</v>
      </c>
    </row>
    <row r="134" spans="1:34" x14ac:dyDescent="0.25">
      <c r="A134" s="16" t="s">
        <v>168</v>
      </c>
      <c r="B134" s="17">
        <v>3444678</v>
      </c>
      <c r="C134" s="10">
        <v>0.3142307692307692</v>
      </c>
      <c r="D134" s="10">
        <v>0.70546153846153858</v>
      </c>
      <c r="E134" s="17">
        <v>1474442191.1900001</v>
      </c>
      <c r="F134" s="17">
        <v>12497106</v>
      </c>
      <c r="G134" s="17">
        <v>221167054.61000001</v>
      </c>
      <c r="H134" s="17">
        <v>1486939297.1900001</v>
      </c>
      <c r="I134" s="17">
        <v>1708106351.8</v>
      </c>
      <c r="J134" s="18">
        <v>431.66278450119285</v>
      </c>
      <c r="K134" s="17">
        <v>52415430.060000002</v>
      </c>
      <c r="L134" s="17">
        <v>159471039.99000001</v>
      </c>
      <c r="M134" s="17">
        <v>1205978.46</v>
      </c>
      <c r="N134" s="17">
        <v>3749131.8</v>
      </c>
      <c r="O134" s="17">
        <v>11734271</v>
      </c>
      <c r="P134" s="17">
        <v>284338381.37</v>
      </c>
      <c r="Q134" s="17">
        <v>63171326.759999998</v>
      </c>
      <c r="R134" s="17">
        <v>0</v>
      </c>
      <c r="S134" s="17">
        <v>216841580.31</v>
      </c>
      <c r="T134" s="17">
        <v>1988119258.8700001</v>
      </c>
      <c r="U134" s="17">
        <v>1703780877.5</v>
      </c>
      <c r="V134" s="18">
        <v>494.61252328954987</v>
      </c>
      <c r="W134" s="17">
        <v>1270832405.53</v>
      </c>
      <c r="X134" s="17">
        <v>47950000</v>
      </c>
      <c r="Y134" s="17">
        <v>194617382</v>
      </c>
      <c r="Z134" s="17">
        <v>242567382</v>
      </c>
      <c r="AA134" s="17">
        <v>36024215</v>
      </c>
      <c r="AB134" s="17">
        <v>7500</v>
      </c>
      <c r="AC134" s="17">
        <v>0</v>
      </c>
      <c r="AD134" s="17">
        <v>0</v>
      </c>
      <c r="AE134" s="17">
        <v>6590377.7400000002</v>
      </c>
      <c r="AF134" s="17">
        <v>0</v>
      </c>
      <c r="AG134" s="17">
        <v>36031714.329999998</v>
      </c>
      <c r="AH134" s="17">
        <v>42622092.07</v>
      </c>
    </row>
    <row r="135" spans="1:34" x14ac:dyDescent="0.25">
      <c r="A135" s="16" t="s">
        <v>169</v>
      </c>
      <c r="B135" s="17">
        <v>746753</v>
      </c>
      <c r="C135" s="10">
        <v>0.30515384615384611</v>
      </c>
      <c r="D135" s="10">
        <v>0.68715384615384612</v>
      </c>
      <c r="E135" s="17">
        <v>109133514.65000001</v>
      </c>
      <c r="F135" s="17">
        <v>1757700</v>
      </c>
      <c r="G135" s="17">
        <v>19212149.830000002</v>
      </c>
      <c r="H135" s="17">
        <v>110891214.65000001</v>
      </c>
      <c r="I135" s="17">
        <v>130103364.47999999</v>
      </c>
      <c r="J135" s="18">
        <v>148.49784955668073</v>
      </c>
      <c r="K135" s="17">
        <v>3731268.72</v>
      </c>
      <c r="L135" s="17">
        <v>0</v>
      </c>
      <c r="M135" s="17">
        <v>0</v>
      </c>
      <c r="N135" s="17">
        <v>527310</v>
      </c>
      <c r="O135" s="17">
        <v>0</v>
      </c>
      <c r="P135" s="17">
        <v>21935511.039999999</v>
      </c>
      <c r="Q135" s="17">
        <v>2723361.21</v>
      </c>
      <c r="R135" s="17">
        <v>0</v>
      </c>
      <c r="S135" s="17">
        <v>4258578.7200000007</v>
      </c>
      <c r="T135" s="17">
        <v>137085304.41</v>
      </c>
      <c r="U135" s="17">
        <v>115149793.37</v>
      </c>
      <c r="V135" s="18">
        <v>154.20064381395187</v>
      </c>
      <c r="W135" s="17">
        <v>119739520.84</v>
      </c>
      <c r="X135" s="17">
        <v>2900000</v>
      </c>
      <c r="Y135" s="17">
        <v>965692</v>
      </c>
      <c r="Z135" s="17">
        <v>3865692</v>
      </c>
      <c r="AA135" s="17">
        <v>3523275</v>
      </c>
      <c r="AB135" s="17">
        <v>0</v>
      </c>
      <c r="AC135" s="17">
        <v>0</v>
      </c>
      <c r="AD135" s="17">
        <v>0</v>
      </c>
      <c r="AE135" s="17">
        <v>608598.95000000007</v>
      </c>
      <c r="AF135" s="17">
        <v>0</v>
      </c>
      <c r="AG135" s="17">
        <v>3523275</v>
      </c>
      <c r="AH135" s="17">
        <v>4131873.95</v>
      </c>
    </row>
    <row r="136" spans="1:34" x14ac:dyDescent="0.25">
      <c r="A136" s="16" t="s">
        <v>170</v>
      </c>
      <c r="B136" s="17">
        <v>79034</v>
      </c>
      <c r="C136" s="10">
        <v>0.39483333333333331</v>
      </c>
      <c r="D136" s="10">
        <v>0.65333333333333332</v>
      </c>
      <c r="E136" s="17">
        <v>4438608.66</v>
      </c>
      <c r="F136" s="17">
        <v>0</v>
      </c>
      <c r="G136" s="17">
        <v>80</v>
      </c>
      <c r="H136" s="17">
        <v>4438608.66</v>
      </c>
      <c r="I136" s="17">
        <v>4438688.66</v>
      </c>
      <c r="J136" s="18">
        <v>56.160749297770579</v>
      </c>
      <c r="K136" s="17">
        <v>221484</v>
      </c>
      <c r="L136" s="17">
        <v>0</v>
      </c>
      <c r="M136" s="17">
        <v>0</v>
      </c>
      <c r="N136" s="17">
        <v>0</v>
      </c>
      <c r="O136" s="17">
        <v>0</v>
      </c>
      <c r="P136" s="17">
        <v>0</v>
      </c>
      <c r="Q136" s="17">
        <v>-80</v>
      </c>
      <c r="R136" s="17">
        <v>0</v>
      </c>
      <c r="S136" s="17">
        <v>221484</v>
      </c>
      <c r="T136" s="17">
        <v>4660092.66</v>
      </c>
      <c r="U136" s="17">
        <v>4660092.66</v>
      </c>
      <c r="V136" s="18">
        <v>58.963138143077664</v>
      </c>
      <c r="W136" s="17">
        <v>6192072.6299999999</v>
      </c>
      <c r="X136" s="17">
        <v>0</v>
      </c>
      <c r="Y136" s="17">
        <v>1291555</v>
      </c>
      <c r="Z136" s="17">
        <v>1291555</v>
      </c>
      <c r="AA136" s="17">
        <v>201600</v>
      </c>
      <c r="AB136" s="17">
        <v>0</v>
      </c>
      <c r="AC136" s="17">
        <v>0</v>
      </c>
      <c r="AD136" s="17">
        <v>0</v>
      </c>
      <c r="AE136" s="17">
        <v>67200</v>
      </c>
      <c r="AF136" s="17">
        <v>0</v>
      </c>
      <c r="AG136" s="17">
        <v>201600</v>
      </c>
      <c r="AH136" s="17">
        <v>268800</v>
      </c>
    </row>
    <row r="137" spans="1:34" x14ac:dyDescent="0.25">
      <c r="A137" s="16" t="s">
        <v>171</v>
      </c>
      <c r="B137" s="17">
        <v>108446</v>
      </c>
      <c r="C137" s="10">
        <v>0.24742857142857141</v>
      </c>
      <c r="D137" s="10">
        <v>0.70514285714285718</v>
      </c>
      <c r="E137" s="17">
        <v>7371896.6699999999</v>
      </c>
      <c r="F137" s="17">
        <v>0</v>
      </c>
      <c r="G137" s="17">
        <v>4928812.46</v>
      </c>
      <c r="H137" s="17">
        <v>7371896.6699999999</v>
      </c>
      <c r="I137" s="17">
        <v>12300709.130000001</v>
      </c>
      <c r="J137" s="18">
        <v>67.977580270364967</v>
      </c>
      <c r="K137" s="17">
        <v>4252077.32</v>
      </c>
      <c r="L137" s="17">
        <v>0</v>
      </c>
      <c r="M137" s="17">
        <v>0</v>
      </c>
      <c r="N137" s="17">
        <v>0</v>
      </c>
      <c r="O137" s="17">
        <v>0</v>
      </c>
      <c r="P137" s="17">
        <v>5027586.71</v>
      </c>
      <c r="Q137" s="17">
        <v>98774.25</v>
      </c>
      <c r="R137" s="17">
        <v>0</v>
      </c>
      <c r="S137" s="17">
        <v>4252077.32</v>
      </c>
      <c r="T137" s="17">
        <v>16651560.699999999</v>
      </c>
      <c r="U137" s="17">
        <v>11623973.99</v>
      </c>
      <c r="V137" s="18">
        <v>107.18674722903565</v>
      </c>
      <c r="W137" s="17">
        <v>13190184.719999999</v>
      </c>
      <c r="X137" s="17">
        <v>1600000</v>
      </c>
      <c r="Y137" s="17">
        <v>5435770</v>
      </c>
      <c r="Z137" s="17">
        <v>7035770</v>
      </c>
      <c r="AA137" s="17">
        <v>201600</v>
      </c>
      <c r="AB137" s="17">
        <v>0</v>
      </c>
      <c r="AC137" s="17">
        <v>0</v>
      </c>
      <c r="AD137" s="17">
        <v>0</v>
      </c>
      <c r="AE137" s="17">
        <v>159974.76999999999</v>
      </c>
      <c r="AF137" s="17">
        <v>0</v>
      </c>
      <c r="AG137" s="17">
        <v>201600</v>
      </c>
      <c r="AH137" s="17">
        <v>361574.77</v>
      </c>
    </row>
    <row r="138" spans="1:34" x14ac:dyDescent="0.25">
      <c r="A138" s="16" t="s">
        <v>172</v>
      </c>
      <c r="B138" s="17">
        <v>129137</v>
      </c>
      <c r="C138" s="10">
        <v>0.45</v>
      </c>
      <c r="D138" s="10">
        <v>0.61220000000000008</v>
      </c>
      <c r="E138" s="17">
        <v>17117139.699999999</v>
      </c>
      <c r="F138" s="17">
        <v>0</v>
      </c>
      <c r="G138" s="17">
        <v>7693048.7199999997</v>
      </c>
      <c r="H138" s="17">
        <v>17117139.699999999</v>
      </c>
      <c r="I138" s="17">
        <v>24810188.419999998</v>
      </c>
      <c r="J138" s="18">
        <v>132.55023502172111</v>
      </c>
      <c r="K138" s="17">
        <v>617820</v>
      </c>
      <c r="L138" s="17">
        <v>0</v>
      </c>
      <c r="M138" s="17">
        <v>0</v>
      </c>
      <c r="N138" s="17">
        <v>0</v>
      </c>
      <c r="O138" s="17">
        <v>0</v>
      </c>
      <c r="P138" s="17">
        <v>8750438.3300000001</v>
      </c>
      <c r="Q138" s="17">
        <v>1057389.6100000001</v>
      </c>
      <c r="R138" s="17">
        <v>0</v>
      </c>
      <c r="S138" s="17">
        <v>617820</v>
      </c>
      <c r="T138" s="17">
        <v>26485398.029999997</v>
      </c>
      <c r="U138" s="17">
        <v>17734959.699999999</v>
      </c>
      <c r="V138" s="18">
        <v>137.33445642999294</v>
      </c>
      <c r="W138" s="17">
        <v>20087757.870000001</v>
      </c>
      <c r="X138" s="17">
        <v>466143.62</v>
      </c>
      <c r="Y138" s="17">
        <v>1668160</v>
      </c>
      <c r="Z138" s="17">
        <v>2134303.62</v>
      </c>
      <c r="AA138" s="17">
        <v>0</v>
      </c>
      <c r="AB138" s="17">
        <v>0</v>
      </c>
      <c r="AC138" s="17">
        <v>0</v>
      </c>
      <c r="AD138" s="17">
        <v>0</v>
      </c>
      <c r="AE138" s="17">
        <v>1000400</v>
      </c>
      <c r="AF138" s="17">
        <v>0</v>
      </c>
      <c r="AG138" s="17">
        <v>0</v>
      </c>
      <c r="AH138" s="17">
        <v>1000400</v>
      </c>
    </row>
    <row r="139" spans="1:34" x14ac:dyDescent="0.25">
      <c r="A139" s="16" t="s">
        <v>173</v>
      </c>
      <c r="B139" s="17">
        <v>100116</v>
      </c>
      <c r="C139" s="10">
        <v>0.25842857142857145</v>
      </c>
      <c r="D139" s="10">
        <v>0.67585714285714282</v>
      </c>
      <c r="E139" s="17">
        <v>18920044.07</v>
      </c>
      <c r="F139" s="17">
        <v>0</v>
      </c>
      <c r="G139" s="17">
        <v>5616235.29</v>
      </c>
      <c r="H139" s="17">
        <v>18920044.07</v>
      </c>
      <c r="I139" s="17">
        <v>24536279.359999999</v>
      </c>
      <c r="J139" s="18">
        <v>188.98122248192098</v>
      </c>
      <c r="K139" s="17">
        <v>1436629.43</v>
      </c>
      <c r="L139" s="17">
        <v>1003288.87</v>
      </c>
      <c r="M139" s="17">
        <v>0</v>
      </c>
      <c r="N139" s="17">
        <v>0</v>
      </c>
      <c r="O139" s="17">
        <v>0</v>
      </c>
      <c r="P139" s="17">
        <v>4723001.07</v>
      </c>
      <c r="Q139" s="17">
        <v>-893234.22</v>
      </c>
      <c r="R139" s="17">
        <v>0</v>
      </c>
      <c r="S139" s="17">
        <v>2439918.2999999998</v>
      </c>
      <c r="T139" s="17">
        <v>26082963.439999998</v>
      </c>
      <c r="U139" s="17">
        <v>21359962.369999997</v>
      </c>
      <c r="V139" s="18">
        <v>213.35213522314112</v>
      </c>
      <c r="W139" s="17">
        <v>24903204.91</v>
      </c>
      <c r="X139" s="17">
        <v>1970000</v>
      </c>
      <c r="Y139" s="17">
        <v>6181311</v>
      </c>
      <c r="Z139" s="17">
        <v>8151311</v>
      </c>
      <c r="AA139" s="17">
        <v>2745600</v>
      </c>
      <c r="AB139" s="17">
        <v>0</v>
      </c>
      <c r="AC139" s="17">
        <v>0</v>
      </c>
      <c r="AD139" s="17">
        <v>0</v>
      </c>
      <c r="AE139" s="17">
        <v>596108.91</v>
      </c>
      <c r="AF139" s="17">
        <v>0</v>
      </c>
      <c r="AG139" s="17">
        <v>2745600</v>
      </c>
      <c r="AH139" s="17">
        <v>3341708.91</v>
      </c>
    </row>
    <row r="140" spans="1:34" x14ac:dyDescent="0.25">
      <c r="A140" s="16" t="s">
        <v>174</v>
      </c>
      <c r="B140" s="17">
        <v>129216</v>
      </c>
      <c r="C140" s="10">
        <v>0.30463636363636365</v>
      </c>
      <c r="D140" s="10">
        <v>0.63590909090909098</v>
      </c>
      <c r="E140" s="17">
        <v>2979515.2</v>
      </c>
      <c r="F140" s="17">
        <v>0</v>
      </c>
      <c r="G140" s="17">
        <v>0</v>
      </c>
      <c r="H140" s="17">
        <v>2979515.2</v>
      </c>
      <c r="I140" s="17">
        <v>2979515.2</v>
      </c>
      <c r="J140" s="18">
        <v>23.058407627538386</v>
      </c>
      <c r="K140" s="17">
        <v>694308</v>
      </c>
      <c r="L140" s="17">
        <v>0</v>
      </c>
      <c r="M140" s="17">
        <v>0</v>
      </c>
      <c r="N140" s="17">
        <v>0</v>
      </c>
      <c r="O140" s="17">
        <v>0</v>
      </c>
      <c r="P140" s="17">
        <v>0</v>
      </c>
      <c r="Q140" s="17">
        <v>0</v>
      </c>
      <c r="R140" s="17">
        <v>0</v>
      </c>
      <c r="S140" s="17">
        <v>694308</v>
      </c>
      <c r="T140" s="17">
        <v>3673823.2</v>
      </c>
      <c r="U140" s="17">
        <v>3673823.2</v>
      </c>
      <c r="V140" s="18">
        <v>28.431643140168401</v>
      </c>
      <c r="W140" s="17">
        <v>1063407</v>
      </c>
      <c r="X140" s="17">
        <v>700000</v>
      </c>
      <c r="Y140" s="17">
        <v>0</v>
      </c>
      <c r="Z140" s="17">
        <v>700000</v>
      </c>
      <c r="AA140" s="17">
        <v>0</v>
      </c>
      <c r="AB140" s="17">
        <v>0</v>
      </c>
      <c r="AC140" s="17">
        <v>0</v>
      </c>
      <c r="AD140" s="17">
        <v>0</v>
      </c>
      <c r="AE140" s="17">
        <v>400</v>
      </c>
      <c r="AF140" s="17">
        <v>0</v>
      </c>
      <c r="AG140" s="17">
        <v>0</v>
      </c>
      <c r="AH140" s="17">
        <v>400</v>
      </c>
    </row>
    <row r="141" spans="1:34" x14ac:dyDescent="0.25">
      <c r="A141" s="16" t="s">
        <v>175</v>
      </c>
      <c r="B141" s="17">
        <v>204856</v>
      </c>
      <c r="C141" s="10">
        <v>0.33776923076923071</v>
      </c>
      <c r="D141" s="10">
        <v>0.62415384615384617</v>
      </c>
      <c r="E141" s="17">
        <v>27088987.899999999</v>
      </c>
      <c r="F141" s="17">
        <v>0</v>
      </c>
      <c r="G141" s="17">
        <v>6533699.9800000004</v>
      </c>
      <c r="H141" s="17">
        <v>27088987.899999999</v>
      </c>
      <c r="I141" s="17">
        <v>33622687.880000003</v>
      </c>
      <c r="J141" s="18">
        <v>132.23429091654626</v>
      </c>
      <c r="K141" s="17">
        <v>538161</v>
      </c>
      <c r="L141" s="17">
        <v>0</v>
      </c>
      <c r="M141" s="17">
        <v>0</v>
      </c>
      <c r="N141" s="17">
        <v>0</v>
      </c>
      <c r="O141" s="17">
        <v>0</v>
      </c>
      <c r="P141" s="17">
        <v>6875981.7999999998</v>
      </c>
      <c r="Q141" s="17">
        <v>342281.82</v>
      </c>
      <c r="R141" s="17">
        <v>0</v>
      </c>
      <c r="S141" s="17">
        <v>538161</v>
      </c>
      <c r="T141" s="17">
        <v>34503130.700000003</v>
      </c>
      <c r="U141" s="17">
        <v>27627148.899999999</v>
      </c>
      <c r="V141" s="18">
        <v>134.86131184832271</v>
      </c>
      <c r="W141" s="17">
        <v>33683407.849999994</v>
      </c>
      <c r="X141" s="17">
        <v>2875313</v>
      </c>
      <c r="Y141" s="17">
        <v>3036598</v>
      </c>
      <c r="Z141" s="17">
        <v>5911911</v>
      </c>
      <c r="AA141" s="17">
        <v>1934817</v>
      </c>
      <c r="AB141" s="17">
        <v>8542551.6099999994</v>
      </c>
      <c r="AC141" s="17">
        <v>0</v>
      </c>
      <c r="AD141" s="17">
        <v>0</v>
      </c>
      <c r="AE141" s="17">
        <v>69531</v>
      </c>
      <c r="AF141" s="17">
        <v>0</v>
      </c>
      <c r="AG141" s="17">
        <v>10477368.76</v>
      </c>
      <c r="AH141" s="17">
        <v>10546899.76</v>
      </c>
    </row>
    <row r="142" spans="1:34" x14ac:dyDescent="0.25">
      <c r="A142" s="16" t="s">
        <v>176</v>
      </c>
      <c r="B142" s="17">
        <v>50748</v>
      </c>
      <c r="C142" s="10">
        <v>0.23119999999999999</v>
      </c>
      <c r="D142" s="10">
        <v>0.7046</v>
      </c>
      <c r="E142" s="17">
        <v>503254.54000000004</v>
      </c>
      <c r="F142" s="17">
        <v>0</v>
      </c>
      <c r="G142" s="17">
        <v>0</v>
      </c>
      <c r="H142" s="17">
        <v>503254.54000000004</v>
      </c>
      <c r="I142" s="17">
        <v>503254.54000000004</v>
      </c>
      <c r="J142" s="18">
        <v>9.9167364231102706</v>
      </c>
      <c r="K142" s="17">
        <v>92076</v>
      </c>
      <c r="L142" s="17">
        <v>0</v>
      </c>
      <c r="M142" s="17">
        <v>0</v>
      </c>
      <c r="N142" s="17">
        <v>0</v>
      </c>
      <c r="O142" s="17">
        <v>0</v>
      </c>
      <c r="P142" s="17">
        <v>0</v>
      </c>
      <c r="Q142" s="17">
        <v>0</v>
      </c>
      <c r="R142" s="17">
        <v>0</v>
      </c>
      <c r="S142" s="17">
        <v>92076</v>
      </c>
      <c r="T142" s="17">
        <v>595330.54</v>
      </c>
      <c r="U142" s="17">
        <v>595330.54</v>
      </c>
      <c r="V142" s="18">
        <v>11.731113344368252</v>
      </c>
      <c r="W142" s="17">
        <v>1251125.05</v>
      </c>
      <c r="X142" s="17">
        <v>431736</v>
      </c>
      <c r="Y142" s="17">
        <v>0</v>
      </c>
      <c r="Z142" s="17">
        <v>431736</v>
      </c>
      <c r="AA142" s="17">
        <v>0</v>
      </c>
      <c r="AB142" s="17">
        <v>0</v>
      </c>
      <c r="AC142" s="17">
        <v>0</v>
      </c>
      <c r="AD142" s="17">
        <v>0</v>
      </c>
      <c r="AE142" s="17">
        <v>200</v>
      </c>
      <c r="AF142" s="17">
        <v>0</v>
      </c>
      <c r="AG142" s="17">
        <v>0</v>
      </c>
      <c r="AH142" s="17">
        <v>200</v>
      </c>
    </row>
    <row r="143" spans="1:34" x14ac:dyDescent="0.25">
      <c r="A143" s="16" t="s">
        <v>177</v>
      </c>
      <c r="B143" s="17">
        <v>127345</v>
      </c>
      <c r="C143" s="10">
        <v>0.31600000000000006</v>
      </c>
      <c r="D143" s="10">
        <v>0.69216666666666671</v>
      </c>
      <c r="E143" s="17">
        <v>10562253.140000001</v>
      </c>
      <c r="F143" s="17">
        <v>0</v>
      </c>
      <c r="G143" s="17">
        <v>32601.449999999997</v>
      </c>
      <c r="H143" s="17">
        <v>10562253.140000001</v>
      </c>
      <c r="I143" s="17">
        <v>10594854.590000002</v>
      </c>
      <c r="J143" s="18">
        <v>82.942032588637176</v>
      </c>
      <c r="K143" s="17">
        <v>3820900.8</v>
      </c>
      <c r="L143" s="17">
        <v>0</v>
      </c>
      <c r="M143" s="17">
        <v>0</v>
      </c>
      <c r="N143" s="17">
        <v>0</v>
      </c>
      <c r="O143" s="17">
        <v>0</v>
      </c>
      <c r="P143" s="17">
        <v>43631.039999999994</v>
      </c>
      <c r="Q143" s="17">
        <v>11029.59</v>
      </c>
      <c r="R143" s="17">
        <v>0</v>
      </c>
      <c r="S143" s="17">
        <v>3820900.8</v>
      </c>
      <c r="T143" s="17">
        <v>14426784.98</v>
      </c>
      <c r="U143" s="17">
        <v>14383153.940000001</v>
      </c>
      <c r="V143" s="18">
        <v>112.94635784679416</v>
      </c>
      <c r="W143" s="17">
        <v>14339950.43</v>
      </c>
      <c r="X143" s="17">
        <v>1000000</v>
      </c>
      <c r="Y143" s="17">
        <v>737860</v>
      </c>
      <c r="Z143" s="17">
        <v>1737860</v>
      </c>
      <c r="AA143" s="17">
        <v>201600</v>
      </c>
      <c r="AB143" s="17">
        <v>0</v>
      </c>
      <c r="AC143" s="17">
        <v>0</v>
      </c>
      <c r="AD143" s="17">
        <v>0</v>
      </c>
      <c r="AE143" s="17">
        <v>83630.47</v>
      </c>
      <c r="AF143" s="17">
        <v>0</v>
      </c>
      <c r="AG143" s="17">
        <v>201600</v>
      </c>
      <c r="AH143" s="17">
        <v>285230.46999999997</v>
      </c>
    </row>
    <row r="144" spans="1:34" x14ac:dyDescent="0.25">
      <c r="A144" s="16" t="s">
        <v>178</v>
      </c>
      <c r="B144" s="17">
        <v>187958</v>
      </c>
      <c r="C144" s="10">
        <v>0.34133333333333332</v>
      </c>
      <c r="D144" s="10">
        <v>0.64883333333333348</v>
      </c>
      <c r="E144" s="17">
        <v>22541103.150000002</v>
      </c>
      <c r="F144" s="17">
        <v>0</v>
      </c>
      <c r="G144" s="17">
        <v>5081050.43</v>
      </c>
      <c r="H144" s="17">
        <v>22541103.150000002</v>
      </c>
      <c r="I144" s="17">
        <v>27622153.580000002</v>
      </c>
      <c r="J144" s="18">
        <v>119.92627688100534</v>
      </c>
      <c r="K144" s="17">
        <v>1826824.32</v>
      </c>
      <c r="L144" s="17">
        <v>0</v>
      </c>
      <c r="M144" s="17">
        <v>0</v>
      </c>
      <c r="N144" s="17">
        <v>0</v>
      </c>
      <c r="O144" s="17">
        <v>0</v>
      </c>
      <c r="P144" s="17">
        <v>5925864.0700000003</v>
      </c>
      <c r="Q144" s="17">
        <v>844813.64</v>
      </c>
      <c r="R144" s="17">
        <v>0</v>
      </c>
      <c r="S144" s="17">
        <v>1826824.32</v>
      </c>
      <c r="T144" s="17">
        <v>30293791.539999999</v>
      </c>
      <c r="U144" s="17">
        <v>24367927.470000003</v>
      </c>
      <c r="V144" s="18">
        <v>129.64559885719152</v>
      </c>
      <c r="W144" s="17">
        <v>28307235.490000002</v>
      </c>
      <c r="X144" s="17">
        <v>1700000</v>
      </c>
      <c r="Y144" s="17">
        <v>7492257</v>
      </c>
      <c r="Z144" s="17">
        <v>9192257</v>
      </c>
      <c r="AA144" s="17">
        <v>0</v>
      </c>
      <c r="AB144" s="17">
        <v>0</v>
      </c>
      <c r="AC144" s="17">
        <v>0</v>
      </c>
      <c r="AD144" s="17">
        <v>0</v>
      </c>
      <c r="AE144" s="17">
        <v>95940</v>
      </c>
      <c r="AF144" s="17">
        <v>0</v>
      </c>
      <c r="AG144" s="17">
        <v>0</v>
      </c>
      <c r="AH144" s="17">
        <v>95940</v>
      </c>
    </row>
    <row r="145" spans="1:34" x14ac:dyDescent="0.25">
      <c r="A145" s="16" t="s">
        <v>179</v>
      </c>
      <c r="B145" s="17">
        <v>891929</v>
      </c>
      <c r="C145" s="10">
        <v>0.3173333333333333</v>
      </c>
      <c r="D145" s="10">
        <v>0.73133333333333328</v>
      </c>
      <c r="E145" s="17">
        <v>125924677.73</v>
      </c>
      <c r="F145" s="17">
        <v>4345188</v>
      </c>
      <c r="G145" s="17">
        <v>22156065.629999999</v>
      </c>
      <c r="H145" s="17">
        <v>130269865.73</v>
      </c>
      <c r="I145" s="17">
        <v>152425931.35999998</v>
      </c>
      <c r="J145" s="18">
        <v>146.05407575042409</v>
      </c>
      <c r="K145" s="17">
        <v>8817879.0999999996</v>
      </c>
      <c r="L145" s="17">
        <v>16020509.41</v>
      </c>
      <c r="M145" s="17">
        <v>0</v>
      </c>
      <c r="N145" s="17">
        <v>1303556.3999999999</v>
      </c>
      <c r="O145" s="17">
        <v>0</v>
      </c>
      <c r="P145" s="17">
        <v>25228947.279999997</v>
      </c>
      <c r="Q145" s="17">
        <v>3072881.65</v>
      </c>
      <c r="R145" s="17">
        <v>0</v>
      </c>
      <c r="S145" s="17">
        <v>26141944.909999996</v>
      </c>
      <c r="T145" s="17">
        <v>181640757.91999999</v>
      </c>
      <c r="U145" s="17">
        <v>156411810.64000002</v>
      </c>
      <c r="V145" s="18">
        <v>175.36352180498673</v>
      </c>
      <c r="W145" s="17">
        <v>124163405.43000001</v>
      </c>
      <c r="X145" s="17">
        <v>6540806</v>
      </c>
      <c r="Y145" s="17">
        <v>11760855</v>
      </c>
      <c r="Z145" s="17">
        <v>18301661</v>
      </c>
      <c r="AA145" s="17">
        <v>1850400</v>
      </c>
      <c r="AB145" s="17">
        <v>0</v>
      </c>
      <c r="AC145" s="17">
        <v>0</v>
      </c>
      <c r="AD145" s="17">
        <v>0</v>
      </c>
      <c r="AE145" s="17">
        <v>748585.04</v>
      </c>
      <c r="AF145" s="17">
        <v>0</v>
      </c>
      <c r="AG145" s="17">
        <v>1850400</v>
      </c>
      <c r="AH145" s="17">
        <v>2598985.04</v>
      </c>
    </row>
    <row r="146" spans="1:34" x14ac:dyDescent="0.25">
      <c r="A146" s="16" t="s">
        <v>180</v>
      </c>
      <c r="B146" s="17">
        <v>47514</v>
      </c>
      <c r="C146" s="10">
        <v>0.441</v>
      </c>
      <c r="D146" s="10">
        <v>0.63559999999999994</v>
      </c>
      <c r="E146" s="17">
        <v>2802226.3</v>
      </c>
      <c r="F146" s="17">
        <v>0</v>
      </c>
      <c r="G146" s="17">
        <v>0</v>
      </c>
      <c r="H146" s="17">
        <v>2802226.3</v>
      </c>
      <c r="I146" s="17">
        <v>2802226.3</v>
      </c>
      <c r="J146" s="18">
        <v>58.976855242665316</v>
      </c>
      <c r="K146" s="17">
        <v>92076</v>
      </c>
      <c r="L146" s="17">
        <v>0</v>
      </c>
      <c r="M146" s="17">
        <v>0</v>
      </c>
      <c r="N146" s="17">
        <v>0</v>
      </c>
      <c r="O146" s="17">
        <v>0</v>
      </c>
      <c r="P146" s="17">
        <v>0</v>
      </c>
      <c r="Q146" s="17">
        <v>0</v>
      </c>
      <c r="R146" s="17">
        <v>0</v>
      </c>
      <c r="S146" s="17">
        <v>92076</v>
      </c>
      <c r="T146" s="17">
        <v>2894302.3</v>
      </c>
      <c r="U146" s="17">
        <v>2894302.3</v>
      </c>
      <c r="V146" s="18">
        <v>60.914726185966238</v>
      </c>
      <c r="W146" s="17">
        <v>2546102.7799999998</v>
      </c>
      <c r="X146" s="17">
        <v>2320000</v>
      </c>
      <c r="Y146" s="17">
        <v>348855</v>
      </c>
      <c r="Z146" s="17">
        <v>2668855</v>
      </c>
      <c r="AA146" s="17">
        <v>144000</v>
      </c>
      <c r="AB146" s="17">
        <v>0</v>
      </c>
      <c r="AC146" s="17">
        <v>0</v>
      </c>
      <c r="AD146" s="17">
        <v>0</v>
      </c>
      <c r="AE146" s="17">
        <v>49326</v>
      </c>
      <c r="AF146" s="17">
        <v>0</v>
      </c>
      <c r="AG146" s="17">
        <v>144000</v>
      </c>
      <c r="AH146" s="17">
        <v>193326</v>
      </c>
    </row>
    <row r="147" spans="1:34" x14ac:dyDescent="0.25">
      <c r="A147" s="16" t="s">
        <v>181</v>
      </c>
      <c r="B147" s="17">
        <v>233601</v>
      </c>
      <c r="C147" s="10">
        <v>0.32337500000000002</v>
      </c>
      <c r="D147" s="10">
        <v>0.68237499999999995</v>
      </c>
      <c r="E147" s="17">
        <v>34820655.890000001</v>
      </c>
      <c r="F147" s="17">
        <v>0</v>
      </c>
      <c r="G147" s="17">
        <v>2208259.13</v>
      </c>
      <c r="H147" s="17">
        <v>34820655.890000001</v>
      </c>
      <c r="I147" s="17">
        <v>37028915.020000003</v>
      </c>
      <c r="J147" s="18">
        <v>149.06038882539031</v>
      </c>
      <c r="K147" s="17">
        <v>2755117.8</v>
      </c>
      <c r="L147" s="17">
        <v>0</v>
      </c>
      <c r="M147" s="17">
        <v>0</v>
      </c>
      <c r="N147" s="17">
        <v>0</v>
      </c>
      <c r="O147" s="17">
        <v>0</v>
      </c>
      <c r="P147" s="17">
        <v>3905010.9299999997</v>
      </c>
      <c r="Q147" s="17">
        <v>1696751.8</v>
      </c>
      <c r="R147" s="17">
        <v>0</v>
      </c>
      <c r="S147" s="17">
        <v>2755117.8</v>
      </c>
      <c r="T147" s="17">
        <v>41480784.620000005</v>
      </c>
      <c r="U147" s="17">
        <v>37575773.690000005</v>
      </c>
      <c r="V147" s="18">
        <v>160.85450700125429</v>
      </c>
      <c r="W147" s="17">
        <v>30860516.280000005</v>
      </c>
      <c r="X147" s="17">
        <v>70000</v>
      </c>
      <c r="Y147" s="17">
        <v>1816415</v>
      </c>
      <c r="Z147" s="17">
        <v>1886415</v>
      </c>
      <c r="AA147" s="17">
        <v>2371680</v>
      </c>
      <c r="AB147" s="17">
        <v>0</v>
      </c>
      <c r="AC147" s="17">
        <v>0</v>
      </c>
      <c r="AD147" s="17">
        <v>0</v>
      </c>
      <c r="AE147" s="17">
        <v>290343</v>
      </c>
      <c r="AF147" s="17">
        <v>0</v>
      </c>
      <c r="AG147" s="17">
        <v>2371680</v>
      </c>
      <c r="AH147" s="17">
        <v>2662023</v>
      </c>
    </row>
    <row r="148" spans="1:34" x14ac:dyDescent="0.25">
      <c r="A148" s="16" t="s">
        <v>182</v>
      </c>
      <c r="B148" s="17">
        <v>187275</v>
      </c>
      <c r="C148" s="10">
        <v>0.33572727272727276</v>
      </c>
      <c r="D148" s="10">
        <v>0.66827272727272724</v>
      </c>
      <c r="E148" s="17">
        <v>28615958.450000003</v>
      </c>
      <c r="F148" s="17">
        <v>0</v>
      </c>
      <c r="G148" s="17">
        <v>7935061.3799999999</v>
      </c>
      <c r="H148" s="17">
        <v>28615958.450000003</v>
      </c>
      <c r="I148" s="17">
        <v>36551019.829999998</v>
      </c>
      <c r="J148" s="18">
        <v>152.80180723534909</v>
      </c>
      <c r="K148" s="17">
        <v>383865</v>
      </c>
      <c r="L148" s="17">
        <v>0</v>
      </c>
      <c r="M148" s="17">
        <v>685155.17</v>
      </c>
      <c r="N148" s="17">
        <v>0</v>
      </c>
      <c r="O148" s="17">
        <v>0</v>
      </c>
      <c r="P148" s="17">
        <v>8306518.46</v>
      </c>
      <c r="Q148" s="17">
        <v>371457.08</v>
      </c>
      <c r="R148" s="17">
        <v>0</v>
      </c>
      <c r="S148" s="17">
        <v>1069020.17</v>
      </c>
      <c r="T148" s="17">
        <v>37991497.079999998</v>
      </c>
      <c r="U148" s="17">
        <v>29684978.620000001</v>
      </c>
      <c r="V148" s="18">
        <v>158.51009809104258</v>
      </c>
      <c r="W148" s="17">
        <v>38366985.029999994</v>
      </c>
      <c r="X148" s="17">
        <v>0</v>
      </c>
      <c r="Y148" s="17">
        <v>4600000</v>
      </c>
      <c r="Z148" s="17">
        <v>4600000</v>
      </c>
      <c r="AA148" s="17">
        <v>0</v>
      </c>
      <c r="AB148" s="17">
        <v>2337391.33</v>
      </c>
      <c r="AC148" s="17">
        <v>0</v>
      </c>
      <c r="AD148" s="17">
        <v>0</v>
      </c>
      <c r="AE148" s="17">
        <v>184881.8</v>
      </c>
      <c r="AF148" s="17">
        <v>0</v>
      </c>
      <c r="AG148" s="17">
        <v>2337391.33</v>
      </c>
      <c r="AH148" s="17">
        <v>2522273.13</v>
      </c>
    </row>
    <row r="149" spans="1:34" x14ac:dyDescent="0.25">
      <c r="A149" s="16" t="s">
        <v>183</v>
      </c>
      <c r="B149" s="17">
        <v>142902</v>
      </c>
      <c r="C149" s="10">
        <v>0.38624999999999998</v>
      </c>
      <c r="D149" s="10">
        <v>0.6306666666666666</v>
      </c>
      <c r="E149" s="17">
        <v>57270041.220000006</v>
      </c>
      <c r="F149" s="17">
        <v>0</v>
      </c>
      <c r="G149" s="17">
        <v>7226410.4800000004</v>
      </c>
      <c r="H149" s="17">
        <v>57270041.220000006</v>
      </c>
      <c r="I149" s="17">
        <v>64496451.70000001</v>
      </c>
      <c r="J149" s="18">
        <v>400.76444850317006</v>
      </c>
      <c r="K149" s="17">
        <v>2719483.5</v>
      </c>
      <c r="L149" s="17">
        <v>12750704.470000001</v>
      </c>
      <c r="M149" s="17">
        <v>0</v>
      </c>
      <c r="N149" s="17">
        <v>0</v>
      </c>
      <c r="O149" s="17">
        <v>0</v>
      </c>
      <c r="P149" s="17">
        <v>9059859.3199999984</v>
      </c>
      <c r="Q149" s="17">
        <v>1833448.8399999999</v>
      </c>
      <c r="R149" s="17">
        <v>0</v>
      </c>
      <c r="S149" s="17">
        <v>15470187.970000001</v>
      </c>
      <c r="T149" s="17">
        <v>81800088.50999999</v>
      </c>
      <c r="U149" s="17">
        <v>72740229.189999983</v>
      </c>
      <c r="V149" s="18">
        <v>509.02177149375086</v>
      </c>
      <c r="W149" s="17">
        <v>44082247.899999999</v>
      </c>
      <c r="X149" s="17">
        <v>8451494.0700000003</v>
      </c>
      <c r="Y149" s="17">
        <v>9137047</v>
      </c>
      <c r="Z149" s="17">
        <v>17588541.07</v>
      </c>
      <c r="AA149" s="17">
        <v>3630342</v>
      </c>
      <c r="AB149" s="17">
        <v>9471545.1099999994</v>
      </c>
      <c r="AC149" s="17">
        <v>0</v>
      </c>
      <c r="AD149" s="17">
        <v>0</v>
      </c>
      <c r="AE149" s="17">
        <v>222703</v>
      </c>
      <c r="AF149" s="17">
        <v>0</v>
      </c>
      <c r="AG149" s="17">
        <v>13101886.83</v>
      </c>
      <c r="AH149" s="17">
        <v>13324589.83</v>
      </c>
    </row>
    <row r="150" spans="1:34" x14ac:dyDescent="0.25">
      <c r="A150" s="16" t="s">
        <v>184</v>
      </c>
      <c r="B150" s="17">
        <v>357499</v>
      </c>
      <c r="C150" s="10">
        <v>0.214</v>
      </c>
      <c r="D150" s="10">
        <v>0.7014999999999999</v>
      </c>
      <c r="E150" s="17">
        <v>104464646.86</v>
      </c>
      <c r="F150" s="17">
        <v>0</v>
      </c>
      <c r="G150" s="17">
        <v>13797332.32</v>
      </c>
      <c r="H150" s="17">
        <v>104464646.86</v>
      </c>
      <c r="I150" s="17">
        <v>118261979.18000001</v>
      </c>
      <c r="J150" s="18">
        <v>292.20961977516021</v>
      </c>
      <c r="K150" s="17">
        <v>1001568</v>
      </c>
      <c r="L150" s="17">
        <v>0</v>
      </c>
      <c r="M150" s="17">
        <v>3916459.39</v>
      </c>
      <c r="N150" s="17">
        <v>0</v>
      </c>
      <c r="O150" s="17">
        <v>0</v>
      </c>
      <c r="P150" s="17">
        <v>18255458.91</v>
      </c>
      <c r="Q150" s="17">
        <v>4458126.59</v>
      </c>
      <c r="R150" s="17">
        <v>0</v>
      </c>
      <c r="S150" s="17">
        <v>4918027.3899999997</v>
      </c>
      <c r="T150" s="17">
        <v>127638133.16</v>
      </c>
      <c r="U150" s="17">
        <v>109382674.25</v>
      </c>
      <c r="V150" s="18">
        <v>305.96637822763142</v>
      </c>
      <c r="W150" s="17">
        <v>96043810.290000007</v>
      </c>
      <c r="X150" s="17">
        <v>6334115.9800000004</v>
      </c>
      <c r="Y150" s="17">
        <v>5681898</v>
      </c>
      <c r="Z150" s="17">
        <v>12016013.98</v>
      </c>
      <c r="AA150" s="17">
        <v>626026</v>
      </c>
      <c r="AB150" s="17">
        <v>22683993.82</v>
      </c>
      <c r="AC150" s="17">
        <v>0</v>
      </c>
      <c r="AD150" s="17">
        <v>0</v>
      </c>
      <c r="AE150" s="17">
        <v>174066</v>
      </c>
      <c r="AF150" s="17">
        <v>0</v>
      </c>
      <c r="AG150" s="17">
        <v>23310019.420000002</v>
      </c>
      <c r="AH150" s="17">
        <v>23484085.420000002</v>
      </c>
    </row>
    <row r="151" spans="1:34" x14ac:dyDescent="0.25">
      <c r="A151" s="16" t="s">
        <v>185</v>
      </c>
      <c r="B151" s="17">
        <v>123452</v>
      </c>
      <c r="C151" s="10">
        <v>0.23900000000000005</v>
      </c>
      <c r="D151" s="10">
        <v>0.70987499999999992</v>
      </c>
      <c r="E151" s="17">
        <v>22429523.43</v>
      </c>
      <c r="F151" s="17">
        <v>0</v>
      </c>
      <c r="G151" s="17">
        <v>7500102.7300000004</v>
      </c>
      <c r="H151" s="17">
        <v>22429523.43</v>
      </c>
      <c r="I151" s="17">
        <v>29929626.16</v>
      </c>
      <c r="J151" s="18">
        <v>181.68618920714124</v>
      </c>
      <c r="K151" s="17">
        <v>1750963</v>
      </c>
      <c r="L151" s="17">
        <v>5000000</v>
      </c>
      <c r="M151" s="17">
        <v>0</v>
      </c>
      <c r="N151" s="17">
        <v>0</v>
      </c>
      <c r="O151" s="17">
        <v>0</v>
      </c>
      <c r="P151" s="17">
        <v>9738354.5800000001</v>
      </c>
      <c r="Q151" s="17">
        <v>2238251.85</v>
      </c>
      <c r="R151" s="17">
        <v>0</v>
      </c>
      <c r="S151" s="17">
        <v>6750963</v>
      </c>
      <c r="T151" s="17">
        <v>38918841.009999998</v>
      </c>
      <c r="U151" s="17">
        <v>29180486.43</v>
      </c>
      <c r="V151" s="18">
        <v>236.37111128211774</v>
      </c>
      <c r="W151" s="17">
        <v>26941828.049999997</v>
      </c>
      <c r="X151" s="17">
        <v>1539660</v>
      </c>
      <c r="Y151" s="17">
        <v>2350000</v>
      </c>
      <c r="Z151" s="17">
        <v>3889660</v>
      </c>
      <c r="AA151" s="17">
        <v>1314000</v>
      </c>
      <c r="AB151" s="17">
        <v>0</v>
      </c>
      <c r="AC151" s="17">
        <v>0</v>
      </c>
      <c r="AD151" s="17">
        <v>0</v>
      </c>
      <c r="AE151" s="17">
        <v>110763</v>
      </c>
      <c r="AF151" s="17">
        <v>0</v>
      </c>
      <c r="AG151" s="17">
        <v>1314000</v>
      </c>
      <c r="AH151" s="17">
        <v>1424763</v>
      </c>
    </row>
    <row r="152" spans="1:34" x14ac:dyDescent="0.25">
      <c r="A152" s="16" t="s">
        <v>186</v>
      </c>
      <c r="B152" s="17">
        <v>74952</v>
      </c>
      <c r="C152" s="10">
        <v>0.47733333333333333</v>
      </c>
      <c r="D152" s="10">
        <v>0.60766666666666669</v>
      </c>
      <c r="E152" s="17">
        <v>6770322.5800000001</v>
      </c>
      <c r="F152" s="17">
        <v>0</v>
      </c>
      <c r="G152" s="17">
        <v>0</v>
      </c>
      <c r="H152" s="17">
        <v>6770322.5800000001</v>
      </c>
      <c r="I152" s="17">
        <v>6770322.5800000001</v>
      </c>
      <c r="J152" s="18">
        <v>90.328778151350193</v>
      </c>
      <c r="K152" s="17">
        <v>276228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7">
        <v>276228</v>
      </c>
      <c r="T152" s="17">
        <v>7046550.5800000001</v>
      </c>
      <c r="U152" s="17">
        <v>7046550.5800000001</v>
      </c>
      <c r="V152" s="18">
        <v>94.014176806489488</v>
      </c>
      <c r="W152" s="17">
        <v>4286045.3400000008</v>
      </c>
      <c r="X152" s="17">
        <v>1776000</v>
      </c>
      <c r="Y152" s="17">
        <v>1998855</v>
      </c>
      <c r="Z152" s="17">
        <v>3774855</v>
      </c>
      <c r="AA152" s="17">
        <v>288000</v>
      </c>
      <c r="AB152" s="17">
        <v>0</v>
      </c>
      <c r="AC152" s="17">
        <v>0</v>
      </c>
      <c r="AD152" s="17">
        <v>0</v>
      </c>
      <c r="AE152" s="17">
        <v>96000</v>
      </c>
      <c r="AF152" s="17">
        <v>0</v>
      </c>
      <c r="AG152" s="17">
        <v>288000</v>
      </c>
      <c r="AH152" s="17">
        <v>384000</v>
      </c>
    </row>
    <row r="153" spans="1:34" x14ac:dyDescent="0.25">
      <c r="A153" s="16" t="s">
        <v>187</v>
      </c>
      <c r="B153" s="17">
        <v>185367</v>
      </c>
      <c r="C153" s="10">
        <v>0.29472727272727267</v>
      </c>
      <c r="D153" s="10">
        <v>0.71154545454545448</v>
      </c>
      <c r="E153" s="17">
        <v>6424263.1699999999</v>
      </c>
      <c r="F153" s="17">
        <v>0</v>
      </c>
      <c r="G153" s="17">
        <v>3098770.26</v>
      </c>
      <c r="H153" s="17">
        <v>6424263.1699999999</v>
      </c>
      <c r="I153" s="17">
        <v>9523033.4299999997</v>
      </c>
      <c r="J153" s="18">
        <v>34.656994880426396</v>
      </c>
      <c r="K153" s="17">
        <v>199713</v>
      </c>
      <c r="L153" s="17">
        <v>0</v>
      </c>
      <c r="M153" s="17">
        <v>0</v>
      </c>
      <c r="N153" s="17">
        <v>0</v>
      </c>
      <c r="O153" s="17">
        <v>0</v>
      </c>
      <c r="P153" s="17">
        <v>3589361.2100000004</v>
      </c>
      <c r="Q153" s="17">
        <v>490590.95</v>
      </c>
      <c r="R153" s="17">
        <v>0</v>
      </c>
      <c r="S153" s="17">
        <v>199713</v>
      </c>
      <c r="T153" s="17">
        <v>10213337.380000001</v>
      </c>
      <c r="U153" s="17">
        <v>6623976.1699999999</v>
      </c>
      <c r="V153" s="18">
        <v>35.734387296552242</v>
      </c>
      <c r="W153" s="17">
        <v>17081616.34</v>
      </c>
      <c r="X153" s="17">
        <v>792908.56</v>
      </c>
      <c r="Y153" s="17">
        <v>2279848</v>
      </c>
      <c r="Z153" s="17">
        <v>3072756.56</v>
      </c>
      <c r="AA153" s="17">
        <v>0</v>
      </c>
      <c r="AB153" s="17">
        <v>0</v>
      </c>
      <c r="AC153" s="17">
        <v>0</v>
      </c>
      <c r="AD153" s="17">
        <v>0</v>
      </c>
      <c r="AE153" s="17">
        <v>5850</v>
      </c>
      <c r="AF153" s="17">
        <v>0</v>
      </c>
      <c r="AG153" s="17">
        <v>0</v>
      </c>
      <c r="AH153" s="17">
        <v>5850</v>
      </c>
    </row>
    <row r="154" spans="1:34" x14ac:dyDescent="0.25">
      <c r="A154" s="16" t="s">
        <v>188</v>
      </c>
      <c r="B154" s="17">
        <v>436993</v>
      </c>
      <c r="C154" s="10">
        <v>0.38588</v>
      </c>
      <c r="D154" s="10">
        <v>0.62691999999999992</v>
      </c>
      <c r="E154" s="17">
        <v>125582804.14999999</v>
      </c>
      <c r="F154" s="17">
        <v>0</v>
      </c>
      <c r="G154" s="17">
        <v>22987582.710000001</v>
      </c>
      <c r="H154" s="17">
        <v>125582804.14999999</v>
      </c>
      <c r="I154" s="17">
        <v>148570386.85999998</v>
      </c>
      <c r="J154" s="18">
        <v>287.37944120386368</v>
      </c>
      <c r="K154" s="17">
        <v>7849213.6399999997</v>
      </c>
      <c r="L154" s="17">
        <v>15902010.34</v>
      </c>
      <c r="M154" s="17">
        <v>3143867.24</v>
      </c>
      <c r="N154" s="17">
        <v>0</v>
      </c>
      <c r="O154" s="17">
        <v>0</v>
      </c>
      <c r="P154" s="17">
        <v>27791028.260000002</v>
      </c>
      <c r="Q154" s="17">
        <v>4803445.55</v>
      </c>
      <c r="R154" s="17">
        <v>0</v>
      </c>
      <c r="S154" s="17">
        <v>26895091.219999999</v>
      </c>
      <c r="T154" s="17">
        <v>180268923.63</v>
      </c>
      <c r="U154" s="17">
        <v>152477895.37</v>
      </c>
      <c r="V154" s="18">
        <v>348.92525823068104</v>
      </c>
      <c r="W154" s="17">
        <v>149721345.36000001</v>
      </c>
      <c r="X154" s="17">
        <v>20518500.329999998</v>
      </c>
      <c r="Y154" s="17">
        <v>34957910</v>
      </c>
      <c r="Z154" s="17">
        <v>55476410.329999998</v>
      </c>
      <c r="AA154" s="17">
        <v>3132600</v>
      </c>
      <c r="AB154" s="17">
        <v>16736436.210000001</v>
      </c>
      <c r="AC154" s="17">
        <v>0</v>
      </c>
      <c r="AD154" s="17">
        <v>0</v>
      </c>
      <c r="AE154" s="17">
        <v>804363</v>
      </c>
      <c r="AF154" s="17">
        <v>0</v>
      </c>
      <c r="AG154" s="17">
        <v>19869036.210000001</v>
      </c>
      <c r="AH154" s="17">
        <v>20673399.210000001</v>
      </c>
    </row>
    <row r="155" spans="1:34" x14ac:dyDescent="0.25">
      <c r="A155" s="16" t="s">
        <v>189</v>
      </c>
      <c r="B155" s="17">
        <v>93442</v>
      </c>
      <c r="C155" s="10">
        <v>0.41077777777777785</v>
      </c>
      <c r="D155" s="10">
        <v>0.62522222222222223</v>
      </c>
      <c r="E155" s="17">
        <v>9276717.3399999999</v>
      </c>
      <c r="F155" s="17">
        <v>0</v>
      </c>
      <c r="G155" s="17">
        <v>8710.24</v>
      </c>
      <c r="H155" s="17">
        <v>9276717.3399999999</v>
      </c>
      <c r="I155" s="17">
        <v>9285427.5800000001</v>
      </c>
      <c r="J155" s="18">
        <v>99.277812332783967</v>
      </c>
      <c r="K155" s="17">
        <v>1134016.3199999998</v>
      </c>
      <c r="L155" s="17">
        <v>1176121.6299999999</v>
      </c>
      <c r="M155" s="17">
        <v>0</v>
      </c>
      <c r="N155" s="17">
        <v>0</v>
      </c>
      <c r="O155" s="17">
        <v>0</v>
      </c>
      <c r="P155" s="17">
        <v>18382</v>
      </c>
      <c r="Q155" s="17">
        <v>9671.76</v>
      </c>
      <c r="R155" s="17">
        <v>0</v>
      </c>
      <c r="S155" s="17">
        <v>2310137.9500000002</v>
      </c>
      <c r="T155" s="17">
        <v>11605237.289999999</v>
      </c>
      <c r="U155" s="17">
        <v>11586855.289999999</v>
      </c>
      <c r="V155" s="18">
        <v>124.00050608933883</v>
      </c>
      <c r="W155" s="17">
        <v>9289173.75</v>
      </c>
      <c r="X155" s="17">
        <v>0</v>
      </c>
      <c r="Y155" s="17">
        <v>1936855</v>
      </c>
      <c r="Z155" s="17">
        <v>1936855</v>
      </c>
      <c r="AA155" s="17">
        <v>0</v>
      </c>
      <c r="AB155" s="17">
        <v>8709557.5099999998</v>
      </c>
      <c r="AC155" s="17">
        <v>0</v>
      </c>
      <c r="AD155" s="17">
        <v>0</v>
      </c>
      <c r="AE155" s="17">
        <v>3304</v>
      </c>
      <c r="AF155" s="17">
        <v>0</v>
      </c>
      <c r="AG155" s="17">
        <v>8709557.5099999998</v>
      </c>
      <c r="AH155" s="17">
        <v>8712861.5099999998</v>
      </c>
    </row>
    <row r="156" spans="1:34" x14ac:dyDescent="0.25">
      <c r="A156" s="16" t="s">
        <v>190</v>
      </c>
      <c r="B156" s="17">
        <v>145331</v>
      </c>
      <c r="C156" s="10">
        <v>0.21437500000000001</v>
      </c>
      <c r="D156" s="10">
        <v>0.70425000000000004</v>
      </c>
      <c r="E156" s="17">
        <v>11627188.810000001</v>
      </c>
      <c r="F156" s="17">
        <v>0</v>
      </c>
      <c r="G156" s="17">
        <v>4271234.1399999997</v>
      </c>
      <c r="H156" s="17">
        <v>11627188.810000001</v>
      </c>
      <c r="I156" s="17">
        <v>15898422.949999999</v>
      </c>
      <c r="J156" s="18">
        <v>80.004877211331376</v>
      </c>
      <c r="K156" s="17">
        <v>92076</v>
      </c>
      <c r="L156" s="17">
        <v>0</v>
      </c>
      <c r="M156" s="17">
        <v>0</v>
      </c>
      <c r="N156" s="17">
        <v>0</v>
      </c>
      <c r="O156" s="17">
        <v>0</v>
      </c>
      <c r="P156" s="17">
        <v>5051429.33</v>
      </c>
      <c r="Q156" s="17">
        <v>780195.19000000006</v>
      </c>
      <c r="R156" s="17">
        <v>0</v>
      </c>
      <c r="S156" s="17">
        <v>92076</v>
      </c>
      <c r="T156" s="17">
        <v>16770694.140000001</v>
      </c>
      <c r="U156" s="17">
        <v>11719264.810000001</v>
      </c>
      <c r="V156" s="18">
        <v>80.638437841891957</v>
      </c>
      <c r="W156" s="17">
        <v>15454697.42</v>
      </c>
      <c r="X156" s="17">
        <v>761051.87</v>
      </c>
      <c r="Y156" s="17">
        <v>1050654</v>
      </c>
      <c r="Z156" s="17">
        <v>1811705.87</v>
      </c>
      <c r="AA156" s="17">
        <v>1980000</v>
      </c>
      <c r="AB156" s="17">
        <v>0</v>
      </c>
      <c r="AC156" s="17">
        <v>0</v>
      </c>
      <c r="AD156" s="17">
        <v>0</v>
      </c>
      <c r="AE156" s="17">
        <v>120084.24</v>
      </c>
      <c r="AF156" s="17">
        <v>0</v>
      </c>
      <c r="AG156" s="17">
        <v>1980000</v>
      </c>
      <c r="AH156" s="17">
        <v>2100084.2400000002</v>
      </c>
    </row>
    <row r="157" spans="1:34" x14ac:dyDescent="0.25">
      <c r="A157" s="16" t="s">
        <v>191</v>
      </c>
      <c r="B157" s="17">
        <v>414791</v>
      </c>
      <c r="C157" s="10">
        <v>0.36371428571428571</v>
      </c>
      <c r="D157" s="10">
        <v>0.66185714285714303</v>
      </c>
      <c r="E157" s="17">
        <v>126876366.26000001</v>
      </c>
      <c r="F157" s="17">
        <v>1438500</v>
      </c>
      <c r="G157" s="17">
        <v>20972508.239999998</v>
      </c>
      <c r="H157" s="17">
        <v>128314866.26000001</v>
      </c>
      <c r="I157" s="17">
        <v>149287374.49999997</v>
      </c>
      <c r="J157" s="18">
        <v>309.34824106598262</v>
      </c>
      <c r="K157" s="17">
        <v>3704385</v>
      </c>
      <c r="L157" s="17">
        <v>12768141.02</v>
      </c>
      <c r="M157" s="17">
        <v>3046956.65</v>
      </c>
      <c r="N157" s="17">
        <v>431550</v>
      </c>
      <c r="O157" s="17">
        <v>0</v>
      </c>
      <c r="P157" s="17">
        <v>24167109.789999999</v>
      </c>
      <c r="Q157" s="17">
        <v>3194601.55</v>
      </c>
      <c r="R157" s="17">
        <v>0</v>
      </c>
      <c r="S157" s="17">
        <v>19951032.670000002</v>
      </c>
      <c r="T157" s="17">
        <v>172433008.71999997</v>
      </c>
      <c r="U157" s="17">
        <v>148265898.92999995</v>
      </c>
      <c r="V157" s="18">
        <v>357.44724193630032</v>
      </c>
      <c r="W157" s="17">
        <v>130954840.36999999</v>
      </c>
      <c r="X157" s="17">
        <v>4802839.7699999996</v>
      </c>
      <c r="Y157" s="17">
        <v>1678467</v>
      </c>
      <c r="Z157" s="17">
        <v>6481306.7699999996</v>
      </c>
      <c r="AA157" s="17">
        <v>561600</v>
      </c>
      <c r="AB157" s="17">
        <v>1159968.55</v>
      </c>
      <c r="AC157" s="17">
        <v>0</v>
      </c>
      <c r="AD157" s="17">
        <v>0</v>
      </c>
      <c r="AE157" s="17">
        <v>189288</v>
      </c>
      <c r="AF157" s="17">
        <v>0</v>
      </c>
      <c r="AG157" s="17">
        <v>1721568.55</v>
      </c>
      <c r="AH157" s="17">
        <v>1910856.55</v>
      </c>
    </row>
    <row r="158" spans="1:34" x14ac:dyDescent="0.25">
      <c r="A158" s="16" t="s">
        <v>192</v>
      </c>
      <c r="B158" s="17">
        <v>240037</v>
      </c>
      <c r="C158" s="10">
        <v>0.33576923076923071</v>
      </c>
      <c r="D158" s="10">
        <v>0.66492307692307695</v>
      </c>
      <c r="E158" s="17">
        <v>36951978.039999992</v>
      </c>
      <c r="F158" s="17">
        <v>1281000</v>
      </c>
      <c r="G158" s="17">
        <v>7954828.8500000006</v>
      </c>
      <c r="H158" s="17">
        <v>38232978.039999992</v>
      </c>
      <c r="I158" s="17">
        <v>46187806.889999993</v>
      </c>
      <c r="J158" s="18">
        <v>159.27951957406563</v>
      </c>
      <c r="K158" s="17">
        <v>2628576.36</v>
      </c>
      <c r="L158" s="17">
        <v>2425532.35</v>
      </c>
      <c r="M158" s="17">
        <v>204927.12</v>
      </c>
      <c r="N158" s="17">
        <v>520790.4</v>
      </c>
      <c r="O158" s="17">
        <v>0</v>
      </c>
      <c r="P158" s="17">
        <v>8846980.3200000003</v>
      </c>
      <c r="Q158" s="17">
        <v>892151.47</v>
      </c>
      <c r="R158" s="17">
        <v>0</v>
      </c>
      <c r="S158" s="17">
        <v>5779826.2300000004</v>
      </c>
      <c r="T158" s="17">
        <v>52859784.589999989</v>
      </c>
      <c r="U158" s="17">
        <v>44012804.269999996</v>
      </c>
      <c r="V158" s="18">
        <v>183.35841670242502</v>
      </c>
      <c r="W158" s="17">
        <v>46828246.640000001</v>
      </c>
      <c r="X158" s="17">
        <v>117003.16</v>
      </c>
      <c r="Y158" s="17">
        <v>3456896</v>
      </c>
      <c r="Z158" s="17">
        <v>3573899.16</v>
      </c>
      <c r="AA158" s="17">
        <v>1041600</v>
      </c>
      <c r="AB158" s="17">
        <v>33076395.760000002</v>
      </c>
      <c r="AC158" s="17">
        <v>0</v>
      </c>
      <c r="AD158" s="17">
        <v>0</v>
      </c>
      <c r="AE158" s="17">
        <v>919273.14999999991</v>
      </c>
      <c r="AF158" s="17">
        <v>0</v>
      </c>
      <c r="AG158" s="17">
        <v>34117995.760000005</v>
      </c>
      <c r="AH158" s="17">
        <v>35037268.910000004</v>
      </c>
    </row>
    <row r="159" spans="1:34" x14ac:dyDescent="0.25">
      <c r="A159" s="16" t="s">
        <v>193</v>
      </c>
      <c r="B159" s="17">
        <v>206281</v>
      </c>
      <c r="C159" s="10">
        <v>0.26646666666666668</v>
      </c>
      <c r="D159" s="10">
        <v>0.69366666666666665</v>
      </c>
      <c r="E159" s="17">
        <v>36589326.739999995</v>
      </c>
      <c r="F159" s="17">
        <v>0</v>
      </c>
      <c r="G159" s="17">
        <v>10148578.029999999</v>
      </c>
      <c r="H159" s="17">
        <v>36589326.739999995</v>
      </c>
      <c r="I159" s="17">
        <v>46737904.769999996</v>
      </c>
      <c r="J159" s="18">
        <v>177.37613614438555</v>
      </c>
      <c r="K159" s="17">
        <v>3039732.62</v>
      </c>
      <c r="L159" s="17">
        <v>0</v>
      </c>
      <c r="M159" s="17">
        <v>0</v>
      </c>
      <c r="N159" s="17">
        <v>0</v>
      </c>
      <c r="O159" s="17">
        <v>0</v>
      </c>
      <c r="P159" s="17">
        <v>13625115.960000001</v>
      </c>
      <c r="Q159" s="17">
        <v>3476537.93</v>
      </c>
      <c r="R159" s="17">
        <v>0</v>
      </c>
      <c r="S159" s="17">
        <v>3039732.62</v>
      </c>
      <c r="T159" s="17">
        <v>53254175.319999993</v>
      </c>
      <c r="U159" s="17">
        <v>39629059.359999999</v>
      </c>
      <c r="V159" s="18">
        <v>192.11201884807616</v>
      </c>
      <c r="W159" s="17">
        <v>40585623.25999999</v>
      </c>
      <c r="X159" s="17">
        <v>3000000</v>
      </c>
      <c r="Y159" s="17">
        <v>4036626</v>
      </c>
      <c r="Z159" s="17">
        <v>7036626</v>
      </c>
      <c r="AA159" s="17">
        <v>4729864</v>
      </c>
      <c r="AB159" s="17">
        <v>0</v>
      </c>
      <c r="AC159" s="17">
        <v>0</v>
      </c>
      <c r="AD159" s="17">
        <v>0</v>
      </c>
      <c r="AE159" s="17">
        <v>60000</v>
      </c>
      <c r="AF159" s="17">
        <v>0</v>
      </c>
      <c r="AG159" s="17">
        <v>4729864.32</v>
      </c>
      <c r="AH159" s="17">
        <v>4789864.32</v>
      </c>
    </row>
    <row r="160" spans="1:34" x14ac:dyDescent="0.25">
      <c r="A160" s="16" t="s">
        <v>194</v>
      </c>
      <c r="B160" s="17">
        <v>44464</v>
      </c>
      <c r="C160" s="10">
        <v>0.38433333333333336</v>
      </c>
      <c r="D160" s="10">
        <v>0.6306666666666666</v>
      </c>
      <c r="E160" s="17">
        <v>5871770.9099999992</v>
      </c>
      <c r="F160" s="17">
        <v>0</v>
      </c>
      <c r="G160" s="17">
        <v>4920.72</v>
      </c>
      <c r="H160" s="17">
        <v>5871770.9099999992</v>
      </c>
      <c r="I160" s="17">
        <v>5876691.6299999999</v>
      </c>
      <c r="J160" s="18">
        <v>132.05674050917594</v>
      </c>
      <c r="K160" s="17">
        <v>92076</v>
      </c>
      <c r="L160" s="17">
        <v>0</v>
      </c>
      <c r="M160" s="17">
        <v>0</v>
      </c>
      <c r="N160" s="17">
        <v>0</v>
      </c>
      <c r="O160" s="17">
        <v>0</v>
      </c>
      <c r="P160" s="17">
        <v>21549.360000000001</v>
      </c>
      <c r="Q160" s="17">
        <v>16628.64</v>
      </c>
      <c r="R160" s="17">
        <v>0</v>
      </c>
      <c r="S160" s="17">
        <v>92076</v>
      </c>
      <c r="T160" s="17">
        <v>5985396.2699999996</v>
      </c>
      <c r="U160" s="17">
        <v>5963846.9099999992</v>
      </c>
      <c r="V160" s="18">
        <v>134.12753935768259</v>
      </c>
      <c r="W160" s="17">
        <v>3275967.83</v>
      </c>
      <c r="X160" s="17">
        <v>1000000</v>
      </c>
      <c r="Y160" s="17">
        <v>975841</v>
      </c>
      <c r="Z160" s="17">
        <v>1975841</v>
      </c>
      <c r="AA160" s="17">
        <v>144000</v>
      </c>
      <c r="AB160" s="17">
        <v>0</v>
      </c>
      <c r="AC160" s="17">
        <v>0</v>
      </c>
      <c r="AD160" s="17">
        <v>0</v>
      </c>
      <c r="AE160" s="17">
        <v>48446</v>
      </c>
      <c r="AF160" s="17">
        <v>0</v>
      </c>
      <c r="AG160" s="17">
        <v>144000</v>
      </c>
      <c r="AH160" s="17">
        <v>192446</v>
      </c>
    </row>
    <row r="161" spans="1:34" x14ac:dyDescent="0.25">
      <c r="A161" s="16" t="s">
        <v>195</v>
      </c>
      <c r="B161" s="17">
        <v>80549</v>
      </c>
      <c r="C161" s="10">
        <v>0.4403333333333333</v>
      </c>
      <c r="D161" s="10">
        <v>0.59700000000000009</v>
      </c>
      <c r="E161" s="17">
        <v>9683620.0500000007</v>
      </c>
      <c r="F161" s="17">
        <v>0</v>
      </c>
      <c r="G161" s="17">
        <v>6015074.0900000008</v>
      </c>
      <c r="H161" s="17">
        <v>9683620.0500000007</v>
      </c>
      <c r="I161" s="17">
        <v>15698694.140000001</v>
      </c>
      <c r="J161" s="18">
        <v>120.22023923326175</v>
      </c>
      <c r="K161" s="17">
        <v>582156</v>
      </c>
      <c r="L161" s="17">
        <v>0</v>
      </c>
      <c r="M161" s="17">
        <v>0</v>
      </c>
      <c r="N161" s="17">
        <v>0</v>
      </c>
      <c r="O161" s="17">
        <v>0</v>
      </c>
      <c r="P161" s="17">
        <v>6359085.3999999994</v>
      </c>
      <c r="Q161" s="17">
        <v>344011.31</v>
      </c>
      <c r="R161" s="17">
        <v>0</v>
      </c>
      <c r="S161" s="17">
        <v>582156</v>
      </c>
      <c r="T161" s="17">
        <v>16624861.450000001</v>
      </c>
      <c r="U161" s="17">
        <v>10265776.050000001</v>
      </c>
      <c r="V161" s="18">
        <v>127.44759152813816</v>
      </c>
      <c r="W161" s="17">
        <v>13511063.500000002</v>
      </c>
      <c r="X161" s="17">
        <v>272802.12</v>
      </c>
      <c r="Y161" s="17">
        <v>1526855</v>
      </c>
      <c r="Z161" s="17">
        <v>1799657.12</v>
      </c>
      <c r="AA161" s="17">
        <v>288000</v>
      </c>
      <c r="AB161" s="17">
        <v>0</v>
      </c>
      <c r="AC161" s="17">
        <v>0</v>
      </c>
      <c r="AD161" s="17">
        <v>0</v>
      </c>
      <c r="AE161" s="17">
        <v>98012</v>
      </c>
      <c r="AF161" s="17">
        <v>0</v>
      </c>
      <c r="AG161" s="17">
        <v>288000</v>
      </c>
      <c r="AH161" s="17">
        <v>386012</v>
      </c>
    </row>
    <row r="162" spans="1:34" x14ac:dyDescent="0.25">
      <c r="A162" s="16" t="s">
        <v>196</v>
      </c>
      <c r="B162" s="17">
        <v>125705</v>
      </c>
      <c r="C162" s="10">
        <v>0.23600000000000002</v>
      </c>
      <c r="D162" s="10">
        <v>0.69299999999999995</v>
      </c>
      <c r="E162" s="17">
        <v>16684643.720000001</v>
      </c>
      <c r="F162" s="17">
        <v>0</v>
      </c>
      <c r="G162" s="17">
        <v>3612064.47</v>
      </c>
      <c r="H162" s="17">
        <v>16684643.720000001</v>
      </c>
      <c r="I162" s="17">
        <v>20296708.190000001</v>
      </c>
      <c r="J162" s="18">
        <v>132.72856067777735</v>
      </c>
      <c r="K162" s="17">
        <v>2989735.32</v>
      </c>
      <c r="L162" s="17">
        <v>0</v>
      </c>
      <c r="M162" s="17">
        <v>0</v>
      </c>
      <c r="N162" s="17">
        <v>0</v>
      </c>
      <c r="O162" s="17">
        <v>0</v>
      </c>
      <c r="P162" s="17">
        <v>3724137.19</v>
      </c>
      <c r="Q162" s="17">
        <v>112072.72</v>
      </c>
      <c r="R162" s="17">
        <v>0</v>
      </c>
      <c r="S162" s="17">
        <v>2989735.32</v>
      </c>
      <c r="T162" s="17">
        <v>23398516.23</v>
      </c>
      <c r="U162" s="17">
        <v>19674379.039999999</v>
      </c>
      <c r="V162" s="18">
        <v>156.51230293146651</v>
      </c>
      <c r="W162" s="17">
        <v>20102470.91</v>
      </c>
      <c r="X162" s="17">
        <v>400000</v>
      </c>
      <c r="Y162" s="17">
        <v>1898289</v>
      </c>
      <c r="Z162" s="17">
        <v>2298289</v>
      </c>
      <c r="AA162" s="17">
        <v>0</v>
      </c>
      <c r="AB162" s="17">
        <v>0</v>
      </c>
      <c r="AC162" s="17">
        <v>0</v>
      </c>
      <c r="AD162" s="17">
        <v>0</v>
      </c>
      <c r="AE162" s="17">
        <v>114892</v>
      </c>
      <c r="AF162" s="17">
        <v>0</v>
      </c>
      <c r="AG162" s="17">
        <v>0</v>
      </c>
      <c r="AH162" s="17">
        <v>114892</v>
      </c>
    </row>
    <row r="163" spans="1:34" x14ac:dyDescent="0.25">
      <c r="A163" s="16" t="s">
        <v>197</v>
      </c>
      <c r="B163" s="17">
        <v>196927</v>
      </c>
      <c r="C163" s="10">
        <v>0.26711111111111108</v>
      </c>
      <c r="D163" s="10">
        <v>0.70866666666666667</v>
      </c>
      <c r="E163" s="17">
        <v>17213806.09</v>
      </c>
      <c r="F163" s="17">
        <v>0</v>
      </c>
      <c r="G163" s="17">
        <v>5772618.46</v>
      </c>
      <c r="H163" s="17">
        <v>17213806.09</v>
      </c>
      <c r="I163" s="17">
        <v>22986424.550000001</v>
      </c>
      <c r="J163" s="18">
        <v>87.412117637500188</v>
      </c>
      <c r="K163" s="17">
        <v>271713</v>
      </c>
      <c r="L163" s="17">
        <v>126534.51</v>
      </c>
      <c r="M163" s="17">
        <v>0</v>
      </c>
      <c r="N163" s="17">
        <v>0</v>
      </c>
      <c r="O163" s="17">
        <v>0</v>
      </c>
      <c r="P163" s="17">
        <v>6308403.4000000004</v>
      </c>
      <c r="Q163" s="17">
        <v>535784.93999999994</v>
      </c>
      <c r="R163" s="17">
        <v>0</v>
      </c>
      <c r="S163" s="17">
        <v>398247.51</v>
      </c>
      <c r="T163" s="17">
        <v>23920457</v>
      </c>
      <c r="U163" s="17">
        <v>17612053.599999998</v>
      </c>
      <c r="V163" s="18">
        <v>89.434427986004948</v>
      </c>
      <c r="W163" s="17">
        <v>24564533.27</v>
      </c>
      <c r="X163" s="17">
        <v>5050987.28</v>
      </c>
      <c r="Y163" s="17">
        <v>9849098</v>
      </c>
      <c r="Z163" s="17">
        <v>14900085.279999999</v>
      </c>
      <c r="AA163" s="17">
        <v>201600</v>
      </c>
      <c r="AB163" s="17">
        <v>825255.02</v>
      </c>
      <c r="AC163" s="17">
        <v>0</v>
      </c>
      <c r="AD163" s="17">
        <v>0</v>
      </c>
      <c r="AE163" s="17">
        <v>67200</v>
      </c>
      <c r="AF163" s="17">
        <v>0</v>
      </c>
      <c r="AG163" s="17">
        <v>1026855.02</v>
      </c>
      <c r="AH163" s="17">
        <v>1094055.02</v>
      </c>
    </row>
    <row r="164" spans="1:34" x14ac:dyDescent="0.25">
      <c r="A164" s="16" t="s">
        <v>198</v>
      </c>
      <c r="B164" s="17">
        <v>279939</v>
      </c>
      <c r="C164" s="10">
        <v>0.40373333333333328</v>
      </c>
      <c r="D164" s="10">
        <v>0.63419999999999999</v>
      </c>
      <c r="E164" s="17">
        <v>42252102.310000002</v>
      </c>
      <c r="F164" s="17">
        <v>0</v>
      </c>
      <c r="G164" s="17">
        <v>8737095.9100000001</v>
      </c>
      <c r="H164" s="17">
        <v>42252102.310000002</v>
      </c>
      <c r="I164" s="17">
        <v>50989198.219999999</v>
      </c>
      <c r="J164" s="18">
        <v>150.93324727887148</v>
      </c>
      <c r="K164" s="17">
        <v>3393423.07</v>
      </c>
      <c r="L164" s="17">
        <v>0</v>
      </c>
      <c r="M164" s="17">
        <v>0</v>
      </c>
      <c r="N164" s="17">
        <v>0</v>
      </c>
      <c r="O164" s="17">
        <v>0</v>
      </c>
      <c r="P164" s="17">
        <v>9716993.3000000007</v>
      </c>
      <c r="Q164" s="17">
        <v>979897.39</v>
      </c>
      <c r="R164" s="17">
        <v>0</v>
      </c>
      <c r="S164" s="17">
        <v>3393423.07</v>
      </c>
      <c r="T164" s="17">
        <v>55362518.68</v>
      </c>
      <c r="U164" s="17">
        <v>45645525.380000003</v>
      </c>
      <c r="V164" s="18">
        <v>163.05525625225496</v>
      </c>
      <c r="W164" s="17">
        <v>45681718.979999997</v>
      </c>
      <c r="X164" s="17">
        <v>9202981.7899999991</v>
      </c>
      <c r="Y164" s="17">
        <v>8155640</v>
      </c>
      <c r="Z164" s="17">
        <v>17358621.789999999</v>
      </c>
      <c r="AA164" s="17">
        <v>2960324</v>
      </c>
      <c r="AB164" s="17">
        <v>0</v>
      </c>
      <c r="AC164" s="17">
        <v>0</v>
      </c>
      <c r="AD164" s="17">
        <v>0</v>
      </c>
      <c r="AE164" s="17">
        <v>552631</v>
      </c>
      <c r="AF164" s="17">
        <v>0</v>
      </c>
      <c r="AG164" s="17">
        <v>2960324.16</v>
      </c>
      <c r="AH164" s="17">
        <v>3512955.16</v>
      </c>
    </row>
    <row r="165" spans="1:34" x14ac:dyDescent="0.25">
      <c r="A165" s="16" t="s">
        <v>199</v>
      </c>
      <c r="B165" s="17">
        <v>117678</v>
      </c>
      <c r="C165" s="10">
        <v>0.46020000000000005</v>
      </c>
      <c r="D165" s="10">
        <v>0.61419999999999997</v>
      </c>
      <c r="E165" s="17">
        <v>7009262.3600000003</v>
      </c>
      <c r="F165" s="17">
        <v>0</v>
      </c>
      <c r="G165" s="17">
        <v>118486</v>
      </c>
      <c r="H165" s="17">
        <v>7009262.3600000003</v>
      </c>
      <c r="I165" s="17">
        <v>7127748.3600000003</v>
      </c>
      <c r="J165" s="18">
        <v>59.563064973911864</v>
      </c>
      <c r="K165" s="17">
        <v>879789</v>
      </c>
      <c r="L165" s="17">
        <v>0</v>
      </c>
      <c r="M165" s="17">
        <v>0</v>
      </c>
      <c r="N165" s="17">
        <v>0</v>
      </c>
      <c r="O165" s="17">
        <v>0</v>
      </c>
      <c r="P165" s="17">
        <v>139889.79999999999</v>
      </c>
      <c r="Q165" s="17">
        <v>21403.8</v>
      </c>
      <c r="R165" s="17">
        <v>0</v>
      </c>
      <c r="S165" s="17">
        <v>879789</v>
      </c>
      <c r="T165" s="17">
        <v>8028941.1600000001</v>
      </c>
      <c r="U165" s="17">
        <v>7889051.3600000003</v>
      </c>
      <c r="V165" s="18">
        <v>67.039305222726426</v>
      </c>
      <c r="W165" s="17">
        <v>9867413.5800000001</v>
      </c>
      <c r="X165" s="17">
        <v>1520946.33</v>
      </c>
      <c r="Y165" s="17">
        <v>3353000</v>
      </c>
      <c r="Z165" s="17">
        <v>4873946.33</v>
      </c>
      <c r="AA165" s="17">
        <v>0</v>
      </c>
      <c r="AB165" s="17">
        <v>0</v>
      </c>
      <c r="AC165" s="17">
        <v>0</v>
      </c>
      <c r="AD165" s="17">
        <v>0</v>
      </c>
      <c r="AE165" s="17">
        <v>0</v>
      </c>
      <c r="AF165" s="17">
        <v>0</v>
      </c>
      <c r="AG165" s="17">
        <v>0</v>
      </c>
      <c r="AH165" s="17">
        <v>0</v>
      </c>
    </row>
    <row r="166" spans="1:34" x14ac:dyDescent="0.25">
      <c r="A166" s="16" t="s">
        <v>200</v>
      </c>
      <c r="B166" s="17">
        <v>140317</v>
      </c>
      <c r="C166" s="10">
        <v>0.27080000000000004</v>
      </c>
      <c r="D166" s="10">
        <v>0.70320000000000005</v>
      </c>
      <c r="E166" s="17">
        <v>13315427</v>
      </c>
      <c r="F166" s="17">
        <v>0</v>
      </c>
      <c r="G166" s="17">
        <v>6660544.3200000003</v>
      </c>
      <c r="H166" s="17">
        <v>13315427</v>
      </c>
      <c r="I166" s="17">
        <v>19975971.32</v>
      </c>
      <c r="J166" s="18">
        <v>94.895322733524807</v>
      </c>
      <c r="K166" s="17">
        <v>3571463</v>
      </c>
      <c r="L166" s="17">
        <v>0</v>
      </c>
      <c r="M166" s="17">
        <v>0</v>
      </c>
      <c r="N166" s="17">
        <v>0</v>
      </c>
      <c r="O166" s="17">
        <v>0</v>
      </c>
      <c r="P166" s="17">
        <v>6857695.5800000001</v>
      </c>
      <c r="Q166" s="17">
        <v>197151.26</v>
      </c>
      <c r="R166" s="17">
        <v>0</v>
      </c>
      <c r="S166" s="17">
        <v>3571463</v>
      </c>
      <c r="T166" s="17">
        <v>23744585.579999998</v>
      </c>
      <c r="U166" s="17">
        <v>16886890</v>
      </c>
      <c r="V166" s="18">
        <v>120.34814028236066</v>
      </c>
      <c r="W166" s="17">
        <v>21889255.010000002</v>
      </c>
      <c r="X166" s="17">
        <v>3550000</v>
      </c>
      <c r="Y166" s="17">
        <v>3350924</v>
      </c>
      <c r="Z166" s="17">
        <v>6900924</v>
      </c>
      <c r="AA166" s="17">
        <v>0</v>
      </c>
      <c r="AB166" s="17">
        <v>0</v>
      </c>
      <c r="AC166" s="17">
        <v>0</v>
      </c>
      <c r="AD166" s="17">
        <v>0</v>
      </c>
      <c r="AE166" s="17">
        <v>650572</v>
      </c>
      <c r="AF166" s="17">
        <v>0</v>
      </c>
      <c r="AG166" s="17">
        <v>0</v>
      </c>
      <c r="AH166" s="17">
        <v>650572</v>
      </c>
    </row>
    <row r="167" spans="1:34" x14ac:dyDescent="0.25">
      <c r="A167" s="16" t="s">
        <v>201</v>
      </c>
      <c r="B167" s="17">
        <v>74621</v>
      </c>
      <c r="C167" s="10">
        <v>0.36599999999999994</v>
      </c>
      <c r="D167" s="10">
        <v>0.68333333333333324</v>
      </c>
      <c r="E167" s="17">
        <v>5742496.0800000001</v>
      </c>
      <c r="F167" s="17">
        <v>0</v>
      </c>
      <c r="G167" s="17">
        <v>2759.44</v>
      </c>
      <c r="H167" s="17">
        <v>5742496.0800000001</v>
      </c>
      <c r="I167" s="17">
        <v>5745255.5199999996</v>
      </c>
      <c r="J167" s="18">
        <v>76.955496173999279</v>
      </c>
      <c r="K167" s="17">
        <v>92076</v>
      </c>
      <c r="L167" s="17">
        <v>3465548.14</v>
      </c>
      <c r="M167" s="17">
        <v>0</v>
      </c>
      <c r="N167" s="17">
        <v>0</v>
      </c>
      <c r="O167" s="17">
        <v>2000000</v>
      </c>
      <c r="P167" s="17">
        <v>0</v>
      </c>
      <c r="Q167" s="17">
        <v>-2759.44</v>
      </c>
      <c r="R167" s="17">
        <v>0</v>
      </c>
      <c r="S167" s="17">
        <v>3557624.14</v>
      </c>
      <c r="T167" s="17">
        <v>9300120.2200000007</v>
      </c>
      <c r="U167" s="17">
        <v>9300120.2200000007</v>
      </c>
      <c r="V167" s="18">
        <v>124.63140697658837</v>
      </c>
      <c r="W167" s="17">
        <v>7024287.8000000007</v>
      </c>
      <c r="X167" s="17">
        <v>0</v>
      </c>
      <c r="Y167" s="17">
        <v>1803206</v>
      </c>
      <c r="Z167" s="17">
        <v>1803206</v>
      </c>
      <c r="AA167" s="17">
        <v>0</v>
      </c>
      <c r="AB167" s="17">
        <v>0</v>
      </c>
      <c r="AC167" s="17">
        <v>0</v>
      </c>
      <c r="AD167" s="17">
        <v>0</v>
      </c>
      <c r="AE167" s="17">
        <v>0</v>
      </c>
      <c r="AF167" s="17">
        <v>0</v>
      </c>
      <c r="AG167" s="17">
        <v>0</v>
      </c>
      <c r="AH167" s="17">
        <v>0</v>
      </c>
    </row>
    <row r="168" spans="1:34" x14ac:dyDescent="0.25">
      <c r="A168" s="16" t="s">
        <v>202</v>
      </c>
      <c r="B168" s="17">
        <v>630783</v>
      </c>
      <c r="C168" s="10">
        <v>0.27408333333333329</v>
      </c>
      <c r="D168" s="10">
        <v>0.68491666666666662</v>
      </c>
      <c r="E168" s="17">
        <v>247234405.96000001</v>
      </c>
      <c r="F168" s="17">
        <v>0</v>
      </c>
      <c r="G168" s="17">
        <v>46791182.109999999</v>
      </c>
      <c r="H168" s="17">
        <v>247234405.96000001</v>
      </c>
      <c r="I168" s="17">
        <v>294025588.06999999</v>
      </c>
      <c r="J168" s="18">
        <v>391.94842911112062</v>
      </c>
      <c r="K168" s="17">
        <v>6020176.3300000001</v>
      </c>
      <c r="L168" s="17">
        <v>21357505.350000001</v>
      </c>
      <c r="M168" s="17">
        <v>3265891.72</v>
      </c>
      <c r="N168" s="17">
        <v>0</v>
      </c>
      <c r="O168" s="17">
        <v>14238336.9</v>
      </c>
      <c r="P168" s="17">
        <v>62576234.700000003</v>
      </c>
      <c r="Q168" s="17">
        <v>15785052.59</v>
      </c>
      <c r="R168" s="17">
        <v>0</v>
      </c>
      <c r="S168" s="17">
        <v>30643573.399999999</v>
      </c>
      <c r="T168" s="17">
        <v>340454214.06</v>
      </c>
      <c r="U168" s="17">
        <v>277877979.36000001</v>
      </c>
      <c r="V168" s="18">
        <v>440.52864354302511</v>
      </c>
      <c r="W168" s="17">
        <v>246790709.23000002</v>
      </c>
      <c r="X168" s="17">
        <v>29711745</v>
      </c>
      <c r="Y168" s="17">
        <v>26590263</v>
      </c>
      <c r="Z168" s="17">
        <v>56302008</v>
      </c>
      <c r="AA168" s="17">
        <v>7841662</v>
      </c>
      <c r="AB168" s="17">
        <v>35909464.359999999</v>
      </c>
      <c r="AC168" s="17">
        <v>0</v>
      </c>
      <c r="AD168" s="17">
        <v>0</v>
      </c>
      <c r="AE168" s="17">
        <v>374600</v>
      </c>
      <c r="AF168" s="17">
        <v>0</v>
      </c>
      <c r="AG168" s="17">
        <v>43751126.469999999</v>
      </c>
      <c r="AH168" s="17">
        <v>44125726.469999999</v>
      </c>
    </row>
    <row r="169" spans="1:34" x14ac:dyDescent="0.25">
      <c r="A169" s="16" t="s">
        <v>203</v>
      </c>
      <c r="B169" s="17">
        <v>130892</v>
      </c>
      <c r="C169" s="10">
        <v>0.20899999999999999</v>
      </c>
      <c r="D169" s="10">
        <v>0.72680000000000011</v>
      </c>
      <c r="E169" s="17">
        <v>10785749.629999999</v>
      </c>
      <c r="F169" s="17">
        <v>0</v>
      </c>
      <c r="G169" s="17">
        <v>678.72</v>
      </c>
      <c r="H169" s="17">
        <v>10785749.629999999</v>
      </c>
      <c r="I169" s="17">
        <v>10786428.35</v>
      </c>
      <c r="J169" s="18">
        <v>82.401901032912619</v>
      </c>
      <c r="K169" s="17">
        <v>586478</v>
      </c>
      <c r="L169" s="17">
        <v>0</v>
      </c>
      <c r="M169" s="17">
        <v>0</v>
      </c>
      <c r="N169" s="17">
        <v>0</v>
      </c>
      <c r="O169" s="17">
        <v>0</v>
      </c>
      <c r="P169" s="17">
        <v>8257.76</v>
      </c>
      <c r="Q169" s="17">
        <v>7579.04</v>
      </c>
      <c r="R169" s="17">
        <v>0</v>
      </c>
      <c r="S169" s="17">
        <v>586478</v>
      </c>
      <c r="T169" s="17">
        <v>11380485.390000001</v>
      </c>
      <c r="U169" s="17">
        <v>11372227.630000001</v>
      </c>
      <c r="V169" s="18">
        <v>86.882526281208939</v>
      </c>
      <c r="W169" s="17">
        <v>8838635.9699999988</v>
      </c>
      <c r="X169" s="17">
        <v>500000</v>
      </c>
      <c r="Y169" s="17">
        <v>1450000</v>
      </c>
      <c r="Z169" s="17">
        <v>1950000</v>
      </c>
      <c r="AA169" s="17">
        <v>144000</v>
      </c>
      <c r="AB169" s="17">
        <v>0</v>
      </c>
      <c r="AC169" s="17">
        <v>0</v>
      </c>
      <c r="AD169" s="17">
        <v>0</v>
      </c>
      <c r="AE169" s="17">
        <v>222555.11</v>
      </c>
      <c r="AF169" s="17">
        <v>0</v>
      </c>
      <c r="AG169" s="17">
        <v>144000</v>
      </c>
      <c r="AH169" s="17">
        <v>366555.11</v>
      </c>
    </row>
    <row r="170" spans="1:34" x14ac:dyDescent="0.25">
      <c r="A170" s="16" t="s">
        <v>204</v>
      </c>
      <c r="B170" s="17">
        <v>186938</v>
      </c>
      <c r="C170" s="10">
        <v>0.24590000000000001</v>
      </c>
      <c r="D170" s="10">
        <v>0.71970000000000001</v>
      </c>
      <c r="E170" s="17">
        <v>28950402.619999997</v>
      </c>
      <c r="F170" s="17">
        <v>0</v>
      </c>
      <c r="G170" s="17">
        <v>6557074.6299999999</v>
      </c>
      <c r="H170" s="17">
        <v>28950402.619999997</v>
      </c>
      <c r="I170" s="17">
        <v>35507477.25</v>
      </c>
      <c r="J170" s="18">
        <v>154.86633332976709</v>
      </c>
      <c r="K170" s="17">
        <v>2376679.44</v>
      </c>
      <c r="L170" s="17">
        <v>2563971.77</v>
      </c>
      <c r="M170" s="17">
        <v>0</v>
      </c>
      <c r="N170" s="17">
        <v>0</v>
      </c>
      <c r="O170" s="17">
        <v>0</v>
      </c>
      <c r="P170" s="17">
        <v>7372672.2800000003</v>
      </c>
      <c r="Q170" s="17">
        <v>815597.65</v>
      </c>
      <c r="R170" s="17">
        <v>0</v>
      </c>
      <c r="S170" s="17">
        <v>4940651.21</v>
      </c>
      <c r="T170" s="17">
        <v>41263726.109999999</v>
      </c>
      <c r="U170" s="17">
        <v>33891053.829999998</v>
      </c>
      <c r="V170" s="18">
        <v>181.29569071028897</v>
      </c>
      <c r="W170" s="17">
        <v>29258264.539999999</v>
      </c>
      <c r="X170" s="17">
        <v>1000000</v>
      </c>
      <c r="Y170" s="17">
        <v>3041216</v>
      </c>
      <c r="Z170" s="17">
        <v>4041216</v>
      </c>
      <c r="AA170" s="17">
        <v>633243</v>
      </c>
      <c r="AB170" s="17">
        <v>0</v>
      </c>
      <c r="AC170" s="17">
        <v>0</v>
      </c>
      <c r="AD170" s="17">
        <v>0</v>
      </c>
      <c r="AE170" s="17">
        <v>200</v>
      </c>
      <c r="AF170" s="17">
        <v>0</v>
      </c>
      <c r="AG170" s="17">
        <v>633242.88</v>
      </c>
      <c r="AH170" s="17">
        <v>633442.88</v>
      </c>
    </row>
    <row r="171" spans="1:34" x14ac:dyDescent="0.25">
      <c r="A171" s="16" t="s">
        <v>205</v>
      </c>
      <c r="B171" s="17">
        <v>184623</v>
      </c>
      <c r="C171" s="10">
        <v>0.22700000000000001</v>
      </c>
      <c r="D171" s="10">
        <v>0.7006</v>
      </c>
      <c r="E171" s="17">
        <v>15641751.260000002</v>
      </c>
      <c r="F171" s="17">
        <v>0</v>
      </c>
      <c r="G171" s="17">
        <v>2712895.58</v>
      </c>
      <c r="H171" s="17">
        <v>15641751.260000002</v>
      </c>
      <c r="I171" s="17">
        <v>18354646.84</v>
      </c>
      <c r="J171" s="18">
        <v>84.722657848697082</v>
      </c>
      <c r="K171" s="17">
        <v>988459.2</v>
      </c>
      <c r="L171" s="17">
        <v>0</v>
      </c>
      <c r="M171" s="17">
        <v>0</v>
      </c>
      <c r="N171" s="17">
        <v>0</v>
      </c>
      <c r="O171" s="17">
        <v>0</v>
      </c>
      <c r="P171" s="17">
        <v>2944212.89</v>
      </c>
      <c r="Q171" s="17">
        <v>231317.31</v>
      </c>
      <c r="R171" s="17">
        <v>0</v>
      </c>
      <c r="S171" s="17">
        <v>988459.2</v>
      </c>
      <c r="T171" s="17">
        <v>19574423.349999998</v>
      </c>
      <c r="U171" s="17">
        <v>16630210.460000001</v>
      </c>
      <c r="V171" s="18">
        <v>90.076590998954629</v>
      </c>
      <c r="W171" s="17">
        <v>12299435.550000001</v>
      </c>
      <c r="X171" s="17">
        <v>9982523.6199999992</v>
      </c>
      <c r="Y171" s="17">
        <v>857554</v>
      </c>
      <c r="Z171" s="17">
        <v>10840077.619999999</v>
      </c>
      <c r="AA171" s="17">
        <v>0</v>
      </c>
      <c r="AB171" s="17">
        <v>0</v>
      </c>
      <c r="AC171" s="17">
        <v>0</v>
      </c>
      <c r="AD171" s="17">
        <v>0</v>
      </c>
      <c r="AE171" s="17">
        <v>32128</v>
      </c>
      <c r="AF171" s="17">
        <v>0</v>
      </c>
      <c r="AG171" s="17">
        <v>0</v>
      </c>
      <c r="AH171" s="17">
        <v>32128</v>
      </c>
    </row>
    <row r="172" spans="1:34" x14ac:dyDescent="0.25">
      <c r="A172" s="16" t="s">
        <v>206</v>
      </c>
      <c r="B172" s="17">
        <v>70595</v>
      </c>
      <c r="C172" s="10">
        <v>0.32069230769230767</v>
      </c>
      <c r="D172" s="10">
        <v>0.66192307692307695</v>
      </c>
      <c r="E172" s="17">
        <v>1990200.63</v>
      </c>
      <c r="F172" s="17">
        <v>0</v>
      </c>
      <c r="G172" s="17">
        <v>0</v>
      </c>
      <c r="H172" s="17">
        <v>1990200.63</v>
      </c>
      <c r="I172" s="17">
        <v>1990200.63</v>
      </c>
      <c r="J172" s="18">
        <v>28.191807210142361</v>
      </c>
      <c r="K172" s="17">
        <v>615888</v>
      </c>
      <c r="L172" s="17">
        <v>0</v>
      </c>
      <c r="M172" s="17">
        <v>0</v>
      </c>
      <c r="N172" s="17">
        <v>0</v>
      </c>
      <c r="O172" s="17">
        <v>0</v>
      </c>
      <c r="P172" s="17">
        <v>0</v>
      </c>
      <c r="Q172" s="17">
        <v>0</v>
      </c>
      <c r="R172" s="17">
        <v>0</v>
      </c>
      <c r="S172" s="17">
        <v>615888</v>
      </c>
      <c r="T172" s="17">
        <v>2606088.63</v>
      </c>
      <c r="U172" s="17">
        <v>2606088.63</v>
      </c>
      <c r="V172" s="18">
        <v>36.916051136766058</v>
      </c>
      <c r="W172" s="17">
        <v>1051751.3400000001</v>
      </c>
      <c r="X172" s="17">
        <v>2000000</v>
      </c>
      <c r="Y172" s="17">
        <v>300000</v>
      </c>
      <c r="Z172" s="17">
        <v>2300000</v>
      </c>
      <c r="AA172" s="17">
        <v>0</v>
      </c>
      <c r="AB172" s="17">
        <v>0</v>
      </c>
      <c r="AC172" s="17">
        <v>0</v>
      </c>
      <c r="AD172" s="17">
        <v>0</v>
      </c>
      <c r="AE172" s="17">
        <v>0</v>
      </c>
      <c r="AF172" s="17">
        <v>0</v>
      </c>
      <c r="AG172" s="17">
        <v>0</v>
      </c>
      <c r="AH172" s="17">
        <v>0</v>
      </c>
    </row>
    <row r="173" spans="1:34" x14ac:dyDescent="0.25">
      <c r="A173" s="16" t="s">
        <v>207</v>
      </c>
      <c r="B173" s="17">
        <v>56549</v>
      </c>
      <c r="C173" s="10">
        <v>0.49060000000000004</v>
      </c>
      <c r="D173" s="10">
        <v>0.59379999999999999</v>
      </c>
      <c r="E173" s="17">
        <v>2944993.2399999998</v>
      </c>
      <c r="F173" s="17">
        <v>0</v>
      </c>
      <c r="G173" s="17">
        <v>0</v>
      </c>
      <c r="H173" s="17">
        <v>2944993.2399999998</v>
      </c>
      <c r="I173" s="17">
        <v>2944993.2399999998</v>
      </c>
      <c r="J173" s="18">
        <v>52.078608640294256</v>
      </c>
      <c r="K173" s="17">
        <v>92076</v>
      </c>
      <c r="L173" s="17">
        <v>0</v>
      </c>
      <c r="M173" s="17">
        <v>0</v>
      </c>
      <c r="N173" s="17">
        <v>0</v>
      </c>
      <c r="O173" s="17">
        <v>0</v>
      </c>
      <c r="P173" s="17">
        <v>0</v>
      </c>
      <c r="Q173" s="17">
        <v>0</v>
      </c>
      <c r="R173" s="17">
        <v>0</v>
      </c>
      <c r="S173" s="17">
        <v>92076</v>
      </c>
      <c r="T173" s="17">
        <v>3037069.2399999998</v>
      </c>
      <c r="U173" s="17">
        <v>3037069.2399999998</v>
      </c>
      <c r="V173" s="18">
        <v>53.706860245097168</v>
      </c>
      <c r="W173" s="17">
        <v>4570231.91</v>
      </c>
      <c r="X173" s="17">
        <v>670000</v>
      </c>
      <c r="Y173" s="17">
        <v>1000000</v>
      </c>
      <c r="Z173" s="17">
        <v>1670000</v>
      </c>
      <c r="AA173" s="17">
        <v>0</v>
      </c>
      <c r="AB173" s="17">
        <v>0</v>
      </c>
      <c r="AC173" s="17">
        <v>0</v>
      </c>
      <c r="AD173" s="17">
        <v>0</v>
      </c>
      <c r="AE173" s="17">
        <v>47907.25</v>
      </c>
      <c r="AF173" s="17">
        <v>0</v>
      </c>
      <c r="AG173" s="17">
        <v>0</v>
      </c>
      <c r="AH173" s="17">
        <v>47907.25</v>
      </c>
    </row>
    <row r="174" spans="1:34" x14ac:dyDescent="0.25">
      <c r="A174" s="16" t="s">
        <v>208</v>
      </c>
      <c r="B174" s="17">
        <v>349218</v>
      </c>
      <c r="C174" s="10">
        <v>0.31426086956521743</v>
      </c>
      <c r="D174" s="10">
        <v>0.64756521739130424</v>
      </c>
      <c r="E174" s="17">
        <v>32379831.060000002</v>
      </c>
      <c r="F174" s="17">
        <v>0</v>
      </c>
      <c r="G174" s="17">
        <v>7346834.9199999999</v>
      </c>
      <c r="H174" s="17">
        <v>32379831.060000002</v>
      </c>
      <c r="I174" s="17">
        <v>39726665.979999997</v>
      </c>
      <c r="J174" s="18">
        <v>92.720968163153103</v>
      </c>
      <c r="K174" s="17">
        <v>6063722.04</v>
      </c>
      <c r="L174" s="17">
        <v>0</v>
      </c>
      <c r="M174" s="17">
        <v>0</v>
      </c>
      <c r="N174" s="17">
        <v>0</v>
      </c>
      <c r="O174" s="17">
        <v>0</v>
      </c>
      <c r="P174" s="17">
        <v>8576374.5899999999</v>
      </c>
      <c r="Q174" s="17">
        <v>1229539.67</v>
      </c>
      <c r="R174" s="17">
        <v>0</v>
      </c>
      <c r="S174" s="17">
        <v>6063722.04</v>
      </c>
      <c r="T174" s="17">
        <v>47019927.689999998</v>
      </c>
      <c r="U174" s="17">
        <v>38443553.100000001</v>
      </c>
      <c r="V174" s="18">
        <v>110.08468377918665</v>
      </c>
      <c r="W174" s="17">
        <v>41853568.139999993</v>
      </c>
      <c r="X174" s="17">
        <v>7440000</v>
      </c>
      <c r="Y174" s="17">
        <v>8593718</v>
      </c>
      <c r="Z174" s="17">
        <v>16033718</v>
      </c>
      <c r="AA174" s="17">
        <v>201600</v>
      </c>
      <c r="AB174" s="17">
        <v>0</v>
      </c>
      <c r="AC174" s="17">
        <v>0</v>
      </c>
      <c r="AD174" s="17">
        <v>0</v>
      </c>
      <c r="AE174" s="17">
        <v>86557</v>
      </c>
      <c r="AF174" s="17">
        <v>0</v>
      </c>
      <c r="AG174" s="17">
        <v>201600</v>
      </c>
      <c r="AH174" s="17">
        <v>288157</v>
      </c>
    </row>
    <row r="175" spans="1:34" x14ac:dyDescent="0.25">
      <c r="A175" s="16" t="s">
        <v>209</v>
      </c>
      <c r="B175" s="17">
        <v>70158</v>
      </c>
      <c r="C175" s="10">
        <v>0.33762500000000001</v>
      </c>
      <c r="D175" s="10">
        <v>0.64150000000000007</v>
      </c>
      <c r="E175" s="17">
        <v>7677691.3300000001</v>
      </c>
      <c r="F175" s="17">
        <v>0</v>
      </c>
      <c r="G175" s="17">
        <v>71406.149999999994</v>
      </c>
      <c r="H175" s="17">
        <v>7677691.3300000001</v>
      </c>
      <c r="I175" s="17">
        <v>7749097.4799999995</v>
      </c>
      <c r="J175" s="18">
        <v>109.43429587502494</v>
      </c>
      <c r="K175" s="17">
        <v>917121</v>
      </c>
      <c r="L175" s="17">
        <v>0</v>
      </c>
      <c r="M175" s="17">
        <v>0</v>
      </c>
      <c r="N175" s="17">
        <v>0</v>
      </c>
      <c r="O175" s="17">
        <v>0</v>
      </c>
      <c r="P175" s="17">
        <v>123111.7</v>
      </c>
      <c r="Q175" s="17">
        <v>51705.55</v>
      </c>
      <c r="R175" s="17">
        <v>0</v>
      </c>
      <c r="S175" s="17">
        <v>917121</v>
      </c>
      <c r="T175" s="17">
        <v>8717924.0300000012</v>
      </c>
      <c r="U175" s="17">
        <v>8594812.3300000001</v>
      </c>
      <c r="V175" s="18">
        <v>122.50651857236524</v>
      </c>
      <c r="W175" s="17">
        <v>7645734.6100000003</v>
      </c>
      <c r="X175" s="17">
        <v>1381586.49</v>
      </c>
      <c r="Y175" s="17">
        <v>1147098</v>
      </c>
      <c r="Z175" s="17">
        <v>2528684.4900000002</v>
      </c>
      <c r="AA175" s="17">
        <v>0</v>
      </c>
      <c r="AB175" s="17">
        <v>714664.82</v>
      </c>
      <c r="AC175" s="17">
        <v>0</v>
      </c>
      <c r="AD175" s="17">
        <v>0</v>
      </c>
      <c r="AE175" s="17">
        <v>4328</v>
      </c>
      <c r="AF175" s="17">
        <v>0</v>
      </c>
      <c r="AG175" s="17">
        <v>714664.82</v>
      </c>
      <c r="AH175" s="17">
        <v>718992.82</v>
      </c>
    </row>
    <row r="176" spans="1:34" x14ac:dyDescent="0.25">
      <c r="A176" s="16" t="s">
        <v>210</v>
      </c>
      <c r="B176" s="17">
        <v>451590</v>
      </c>
      <c r="C176" s="10">
        <v>0.3721666666666667</v>
      </c>
      <c r="D176" s="10">
        <v>0.6801666666666667</v>
      </c>
      <c r="E176" s="17">
        <v>210780042.35000002</v>
      </c>
      <c r="F176" s="17">
        <v>0</v>
      </c>
      <c r="G176" s="17">
        <v>29452184.059999999</v>
      </c>
      <c r="H176" s="17">
        <v>210780042.35000002</v>
      </c>
      <c r="I176" s="17">
        <v>240232226.41000003</v>
      </c>
      <c r="J176" s="18">
        <v>466.75090757102686</v>
      </c>
      <c r="K176" s="17">
        <v>6609345.29</v>
      </c>
      <c r="L176" s="17">
        <v>70071872.25</v>
      </c>
      <c r="M176" s="17">
        <v>6235606.7000000002</v>
      </c>
      <c r="N176" s="17">
        <v>0</v>
      </c>
      <c r="O176" s="17">
        <v>0</v>
      </c>
      <c r="P176" s="17">
        <v>41368673.57</v>
      </c>
      <c r="Q176" s="17">
        <v>11916489.51</v>
      </c>
      <c r="R176" s="17">
        <v>0</v>
      </c>
      <c r="S176" s="17">
        <v>82916824.239999995</v>
      </c>
      <c r="T176" s="17">
        <v>335065540.16000003</v>
      </c>
      <c r="U176" s="17">
        <v>293696866.59000003</v>
      </c>
      <c r="V176" s="18">
        <v>650.36175865276027</v>
      </c>
      <c r="W176" s="17">
        <v>208024214.69</v>
      </c>
      <c r="X176" s="17">
        <v>6482751.0800000001</v>
      </c>
      <c r="Y176" s="17">
        <v>27332204</v>
      </c>
      <c r="Z176" s="17">
        <v>33814955.079999998</v>
      </c>
      <c r="AA176" s="17">
        <v>7390352</v>
      </c>
      <c r="AB176" s="17">
        <v>0</v>
      </c>
      <c r="AC176" s="17">
        <v>0</v>
      </c>
      <c r="AD176" s="17">
        <v>0</v>
      </c>
      <c r="AE176" s="17">
        <v>528239</v>
      </c>
      <c r="AF176" s="17">
        <v>0</v>
      </c>
      <c r="AG176" s="17">
        <v>7390351.6799999997</v>
      </c>
      <c r="AH176" s="17">
        <v>7918590.6799999997</v>
      </c>
    </row>
    <row r="177" spans="1:34" x14ac:dyDescent="0.25">
      <c r="A177" s="16" t="s">
        <v>211</v>
      </c>
      <c r="B177" s="17">
        <v>176050</v>
      </c>
      <c r="C177" s="10">
        <v>0.26427272727272721</v>
      </c>
      <c r="D177" s="10">
        <v>0.67454545454545467</v>
      </c>
      <c r="E177" s="17">
        <v>5748015</v>
      </c>
      <c r="F177" s="17">
        <v>0</v>
      </c>
      <c r="G177" s="17">
        <v>0</v>
      </c>
      <c r="H177" s="17">
        <v>5748015</v>
      </c>
      <c r="I177" s="17">
        <v>5748015</v>
      </c>
      <c r="J177" s="18">
        <v>32.649900596421475</v>
      </c>
      <c r="K177" s="17">
        <v>1504101</v>
      </c>
      <c r="L177" s="17">
        <v>0</v>
      </c>
      <c r="M177" s="17">
        <v>0</v>
      </c>
      <c r="N177" s="17">
        <v>0</v>
      </c>
      <c r="O177" s="17">
        <v>0</v>
      </c>
      <c r="P177" s="17">
        <v>0</v>
      </c>
      <c r="Q177" s="17">
        <v>0</v>
      </c>
      <c r="R177" s="17">
        <v>0</v>
      </c>
      <c r="S177" s="17">
        <v>1504101</v>
      </c>
      <c r="T177" s="17">
        <v>7252116</v>
      </c>
      <c r="U177" s="17">
        <v>7252116</v>
      </c>
      <c r="V177" s="18">
        <v>41.193501846066461</v>
      </c>
      <c r="W177" s="17">
        <v>420596.42</v>
      </c>
      <c r="X177" s="17">
        <v>0</v>
      </c>
      <c r="Y177" s="17">
        <v>33000</v>
      </c>
      <c r="Z177" s="17">
        <v>33000</v>
      </c>
      <c r="AA177" s="17">
        <v>1515600</v>
      </c>
      <c r="AB177" s="17">
        <v>14819386.1</v>
      </c>
      <c r="AC177" s="17">
        <v>0</v>
      </c>
      <c r="AD177" s="17">
        <v>0</v>
      </c>
      <c r="AE177" s="17">
        <v>67200</v>
      </c>
      <c r="AF177" s="17">
        <v>0</v>
      </c>
      <c r="AG177" s="17">
        <v>16334986.1</v>
      </c>
      <c r="AH177" s="17">
        <v>16402186.1</v>
      </c>
    </row>
    <row r="178" spans="1:34" x14ac:dyDescent="0.25">
      <c r="A178" s="16" t="s">
        <v>212</v>
      </c>
      <c r="B178" s="17">
        <v>67824</v>
      </c>
      <c r="C178" s="10">
        <v>0.35500000000000004</v>
      </c>
      <c r="D178" s="10">
        <v>0.66666666666666663</v>
      </c>
      <c r="E178" s="17">
        <v>3773596.4499999997</v>
      </c>
      <c r="F178" s="17">
        <v>0</v>
      </c>
      <c r="G178" s="17">
        <v>282.8</v>
      </c>
      <c r="H178" s="17">
        <v>3773596.4499999997</v>
      </c>
      <c r="I178" s="17">
        <v>3773879.25</v>
      </c>
      <c r="J178" s="18">
        <v>55.638069857277657</v>
      </c>
      <c r="K178" s="17">
        <v>92076</v>
      </c>
      <c r="L178" s="17">
        <v>0</v>
      </c>
      <c r="M178" s="17">
        <v>0</v>
      </c>
      <c r="N178" s="17">
        <v>0</v>
      </c>
      <c r="O178" s="17">
        <v>0</v>
      </c>
      <c r="P178" s="17">
        <v>13121.92</v>
      </c>
      <c r="Q178" s="17">
        <v>12839.12</v>
      </c>
      <c r="R178" s="17">
        <v>0</v>
      </c>
      <c r="S178" s="17">
        <v>92076</v>
      </c>
      <c r="T178" s="17">
        <v>3878794.37</v>
      </c>
      <c r="U178" s="17">
        <v>3865672.4499999997</v>
      </c>
      <c r="V178" s="18">
        <v>56.995642397971217</v>
      </c>
      <c r="W178" s="17">
        <v>3876574.35</v>
      </c>
      <c r="X178" s="17">
        <v>500000</v>
      </c>
      <c r="Y178" s="17">
        <v>590698</v>
      </c>
      <c r="Z178" s="17">
        <v>1090698</v>
      </c>
      <c r="AA178" s="17">
        <v>0</v>
      </c>
      <c r="AB178" s="17">
        <v>0</v>
      </c>
      <c r="AC178" s="17">
        <v>0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</row>
    <row r="179" spans="1:34" x14ac:dyDescent="0.25">
      <c r="A179" s="16" t="s">
        <v>213</v>
      </c>
      <c r="B179" s="17">
        <v>0</v>
      </c>
      <c r="C179" s="10">
        <v>0</v>
      </c>
      <c r="D179" s="10">
        <v>0</v>
      </c>
      <c r="E179" s="17">
        <v>488047335.81999999</v>
      </c>
      <c r="F179" s="17">
        <v>92256979</v>
      </c>
      <c r="G179" s="17">
        <v>53421557.460000001</v>
      </c>
      <c r="H179" s="17">
        <v>580304314.82000005</v>
      </c>
      <c r="I179" s="17">
        <v>633725872.27999997</v>
      </c>
      <c r="J179" s="20"/>
      <c r="K179" s="17">
        <v>65037567.600000001</v>
      </c>
      <c r="L179" s="17">
        <v>10991215.880000001</v>
      </c>
      <c r="M179" s="17">
        <v>9418057.8599999994</v>
      </c>
      <c r="N179" s="17">
        <v>39060781.799999997</v>
      </c>
      <c r="O179" s="17">
        <v>0</v>
      </c>
      <c r="P179" s="17">
        <v>62921787.149999999</v>
      </c>
      <c r="Q179" s="17">
        <v>9500229.6899999995</v>
      </c>
      <c r="R179" s="17">
        <v>60225464.060000002</v>
      </c>
      <c r="S179" s="17">
        <v>124507623.14</v>
      </c>
      <c r="T179" s="17">
        <v>827959189.16999996</v>
      </c>
      <c r="U179" s="17">
        <v>704811937.96000004</v>
      </c>
      <c r="V179" s="20"/>
      <c r="W179" s="17">
        <v>474231565.94</v>
      </c>
      <c r="X179" s="17">
        <v>1810000</v>
      </c>
      <c r="Y179" s="17">
        <v>0</v>
      </c>
      <c r="Z179" s="17">
        <v>1810000</v>
      </c>
      <c r="AA179" s="17">
        <v>317481</v>
      </c>
      <c r="AB179" s="17">
        <v>19778020.780000001</v>
      </c>
      <c r="AC179" s="17">
        <v>0</v>
      </c>
      <c r="AD179" s="17">
        <v>1237361</v>
      </c>
      <c r="AE179" s="17">
        <v>327966.14</v>
      </c>
      <c r="AF179" s="17">
        <v>120450928.11</v>
      </c>
      <c r="AG179" s="17">
        <v>21332862.350000001</v>
      </c>
      <c r="AH179" s="17">
        <v>142111756.59999999</v>
      </c>
    </row>
    <row r="180" spans="1:34" x14ac:dyDescent="0.25">
      <c r="A180" s="16" t="s">
        <v>214</v>
      </c>
      <c r="B180" s="17">
        <v>106529</v>
      </c>
      <c r="C180" s="10">
        <v>0.23050000000000001</v>
      </c>
      <c r="D180" s="10">
        <v>0.68449999999999989</v>
      </c>
      <c r="E180" s="17">
        <v>19085232.02</v>
      </c>
      <c r="F180" s="17">
        <v>0</v>
      </c>
      <c r="G180" s="17">
        <v>192827.65999999997</v>
      </c>
      <c r="H180" s="17">
        <v>19085232.02</v>
      </c>
      <c r="I180" s="17">
        <v>19278059.68</v>
      </c>
      <c r="J180" s="18">
        <v>179.15527246101999</v>
      </c>
      <c r="K180" s="17">
        <v>2543452.12</v>
      </c>
      <c r="L180" s="17">
        <v>0</v>
      </c>
      <c r="M180" s="17">
        <v>0</v>
      </c>
      <c r="N180" s="17">
        <v>0</v>
      </c>
      <c r="O180" s="17">
        <v>0</v>
      </c>
      <c r="P180" s="17">
        <v>1471286.17</v>
      </c>
      <c r="Q180" s="17">
        <v>1278458.51</v>
      </c>
      <c r="R180" s="17">
        <v>0</v>
      </c>
      <c r="S180" s="17">
        <v>2543452.12</v>
      </c>
      <c r="T180" s="17">
        <v>23099970.310000002</v>
      </c>
      <c r="U180" s="17">
        <v>21628684.140000001</v>
      </c>
      <c r="V180" s="18">
        <v>203.03095063316093</v>
      </c>
      <c r="W180" s="17">
        <v>16014166.25</v>
      </c>
      <c r="X180" s="17">
        <v>220000</v>
      </c>
      <c r="Y180" s="17">
        <v>2151855</v>
      </c>
      <c r="Z180" s="17">
        <v>2371855</v>
      </c>
      <c r="AA180" s="17">
        <v>2261650</v>
      </c>
      <c r="AB180" s="17">
        <v>0</v>
      </c>
      <c r="AC180" s="17">
        <v>0</v>
      </c>
      <c r="AD180" s="17">
        <v>0</v>
      </c>
      <c r="AE180" s="17">
        <v>61854.63</v>
      </c>
      <c r="AF180" s="17">
        <v>0</v>
      </c>
      <c r="AG180" s="17">
        <v>2261650</v>
      </c>
      <c r="AH180" s="17">
        <v>2323504.63</v>
      </c>
    </row>
    <row r="181" spans="1:34" x14ac:dyDescent="0.25">
      <c r="A181" s="16" t="s">
        <v>215</v>
      </c>
      <c r="B181" s="17">
        <v>189650</v>
      </c>
      <c r="C181" s="10">
        <v>0.22999999999999998</v>
      </c>
      <c r="D181" s="10">
        <v>0.73766666666666669</v>
      </c>
      <c r="E181" s="17">
        <v>21168002.199999999</v>
      </c>
      <c r="F181" s="17">
        <v>934500</v>
      </c>
      <c r="G181" s="17">
        <v>3774544.14</v>
      </c>
      <c r="H181" s="17">
        <v>22102502.199999999</v>
      </c>
      <c r="I181" s="17">
        <v>25877046.34</v>
      </c>
      <c r="J181" s="18">
        <v>116.54364460848932</v>
      </c>
      <c r="K181" s="17">
        <v>1367999.88</v>
      </c>
      <c r="L181" s="17">
        <v>3320252.89</v>
      </c>
      <c r="M181" s="17">
        <v>0</v>
      </c>
      <c r="N181" s="17">
        <v>280350</v>
      </c>
      <c r="O181" s="17">
        <v>0</v>
      </c>
      <c r="P181" s="17">
        <v>6968464.8899999997</v>
      </c>
      <c r="Q181" s="17">
        <v>3193920.75</v>
      </c>
      <c r="R181" s="17">
        <v>0</v>
      </c>
      <c r="S181" s="17">
        <v>4968602.7699999996</v>
      </c>
      <c r="T181" s="17">
        <v>34039569.859999999</v>
      </c>
      <c r="U181" s="17">
        <v>27071104.969999999</v>
      </c>
      <c r="V181" s="18">
        <v>142.74244645399421</v>
      </c>
      <c r="W181" s="17">
        <v>28289066.859999999</v>
      </c>
      <c r="X181" s="17">
        <v>1000000</v>
      </c>
      <c r="Y181" s="17">
        <v>1100855</v>
      </c>
      <c r="Z181" s="17">
        <v>2100855</v>
      </c>
      <c r="AA181" s="17">
        <v>0</v>
      </c>
      <c r="AB181" s="17">
        <v>0</v>
      </c>
      <c r="AC181" s="17">
        <v>0</v>
      </c>
      <c r="AD181" s="17">
        <v>0</v>
      </c>
      <c r="AE181" s="17">
        <v>0</v>
      </c>
      <c r="AF181" s="17">
        <v>0</v>
      </c>
      <c r="AG181" s="17">
        <v>0</v>
      </c>
      <c r="AH181" s="17">
        <v>0</v>
      </c>
    </row>
    <row r="182" spans="1:34" x14ac:dyDescent="0.25">
      <c r="A182" s="16" t="s">
        <v>216</v>
      </c>
      <c r="B182" s="17">
        <v>63334</v>
      </c>
      <c r="C182" s="10">
        <v>0.47575000000000001</v>
      </c>
      <c r="D182" s="10">
        <v>0.5615</v>
      </c>
      <c r="E182" s="17">
        <v>4071200.94</v>
      </c>
      <c r="F182" s="17">
        <v>0</v>
      </c>
      <c r="G182" s="17">
        <v>0</v>
      </c>
      <c r="H182" s="17">
        <v>4071200.94</v>
      </c>
      <c r="I182" s="17">
        <v>4071200.94</v>
      </c>
      <c r="J182" s="18">
        <v>64.281443458489903</v>
      </c>
      <c r="K182" s="17">
        <v>276228</v>
      </c>
      <c r="L182" s="17">
        <v>0</v>
      </c>
      <c r="M182" s="17">
        <v>0</v>
      </c>
      <c r="N182" s="17">
        <v>0</v>
      </c>
      <c r="O182" s="17">
        <v>0</v>
      </c>
      <c r="P182" s="17">
        <v>0</v>
      </c>
      <c r="Q182" s="17">
        <v>0</v>
      </c>
      <c r="R182" s="17">
        <v>0</v>
      </c>
      <c r="S182" s="17">
        <v>276228</v>
      </c>
      <c r="T182" s="17">
        <v>4347428.9399999995</v>
      </c>
      <c r="U182" s="17">
        <v>4347428.9399999995</v>
      </c>
      <c r="V182" s="18">
        <v>68.642892285344359</v>
      </c>
      <c r="W182" s="17">
        <v>2153317.63</v>
      </c>
      <c r="X182" s="17">
        <v>2110000</v>
      </c>
      <c r="Y182" s="17">
        <v>450000</v>
      </c>
      <c r="Z182" s="17">
        <v>2560000</v>
      </c>
      <c r="AA182" s="17">
        <v>0</v>
      </c>
      <c r="AB182" s="17">
        <v>0</v>
      </c>
      <c r="AC182" s="17">
        <v>0</v>
      </c>
      <c r="AD182" s="17">
        <v>0</v>
      </c>
      <c r="AE182" s="17">
        <v>242</v>
      </c>
      <c r="AF182" s="17">
        <v>0</v>
      </c>
      <c r="AG182" s="17">
        <v>0</v>
      </c>
      <c r="AH182" s="17">
        <v>242</v>
      </c>
    </row>
    <row r="183" spans="1:34" x14ac:dyDescent="0.25">
      <c r="A183" s="16" t="s">
        <v>217</v>
      </c>
      <c r="B183" s="17">
        <v>260522</v>
      </c>
      <c r="C183" s="10">
        <v>0.22487499999999999</v>
      </c>
      <c r="D183" s="10">
        <v>0.69912499999999989</v>
      </c>
      <c r="E183" s="17">
        <v>33127440.260000002</v>
      </c>
      <c r="F183" s="17">
        <v>0</v>
      </c>
      <c r="G183" s="17">
        <v>4160314.16</v>
      </c>
      <c r="H183" s="17">
        <v>33127440.260000002</v>
      </c>
      <c r="I183" s="17">
        <v>37287754.420000002</v>
      </c>
      <c r="J183" s="18">
        <v>127.15793775573657</v>
      </c>
      <c r="K183" s="17">
        <v>10491062.52</v>
      </c>
      <c r="L183" s="17">
        <v>0</v>
      </c>
      <c r="M183" s="17">
        <v>0</v>
      </c>
      <c r="N183" s="17">
        <v>0</v>
      </c>
      <c r="O183" s="17">
        <v>0</v>
      </c>
      <c r="P183" s="17">
        <v>4951365.3199999994</v>
      </c>
      <c r="Q183" s="17">
        <v>791051.15999999992</v>
      </c>
      <c r="R183" s="17">
        <v>0</v>
      </c>
      <c r="S183" s="17">
        <v>10491062.52</v>
      </c>
      <c r="T183" s="17">
        <v>48569868.099999994</v>
      </c>
      <c r="U183" s="17">
        <v>43618502.780000001</v>
      </c>
      <c r="V183" s="18">
        <v>167.42732966889554</v>
      </c>
      <c r="W183" s="17">
        <v>31719915.289999999</v>
      </c>
      <c r="X183" s="17">
        <v>0</v>
      </c>
      <c r="Y183" s="17">
        <v>11763012</v>
      </c>
      <c r="Z183" s="17">
        <v>11763012</v>
      </c>
      <c r="AA183" s="17">
        <v>324000</v>
      </c>
      <c r="AB183" s="17">
        <v>0</v>
      </c>
      <c r="AC183" s="17">
        <v>0</v>
      </c>
      <c r="AD183" s="17">
        <v>0</v>
      </c>
      <c r="AE183" s="17">
        <v>205484</v>
      </c>
      <c r="AF183" s="17">
        <v>0</v>
      </c>
      <c r="AG183" s="17">
        <v>324000</v>
      </c>
      <c r="AH183" s="17">
        <v>529484</v>
      </c>
    </row>
    <row r="184" spans="1:34" x14ac:dyDescent="0.25">
      <c r="A184" s="16" t="s">
        <v>218</v>
      </c>
      <c r="B184" s="17">
        <v>214365</v>
      </c>
      <c r="C184" s="10">
        <v>0.21466666666666667</v>
      </c>
      <c r="D184" s="10">
        <v>0.72544444444444456</v>
      </c>
      <c r="E184" s="17">
        <v>17111710.109999999</v>
      </c>
      <c r="F184" s="17">
        <v>0</v>
      </c>
      <c r="G184" s="17">
        <v>0</v>
      </c>
      <c r="H184" s="17">
        <v>17111710.109999999</v>
      </c>
      <c r="I184" s="17">
        <v>17111710.109999999</v>
      </c>
      <c r="J184" s="18">
        <v>79.825111888601214</v>
      </c>
      <c r="K184" s="17">
        <v>544818.6</v>
      </c>
      <c r="L184" s="17">
        <v>0</v>
      </c>
      <c r="M184" s="17">
        <v>0</v>
      </c>
      <c r="N184" s="17">
        <v>0</v>
      </c>
      <c r="O184" s="17">
        <v>0</v>
      </c>
      <c r="P184" s="17">
        <v>11425.119999999999</v>
      </c>
      <c r="Q184" s="17">
        <v>11425.119999999999</v>
      </c>
      <c r="R184" s="17">
        <v>0</v>
      </c>
      <c r="S184" s="17">
        <v>544818.6</v>
      </c>
      <c r="T184" s="17">
        <v>17667953.830000002</v>
      </c>
      <c r="U184" s="17">
        <v>17656528.710000001</v>
      </c>
      <c r="V184" s="18">
        <v>82.366658316422928</v>
      </c>
      <c r="W184" s="17">
        <v>7099288.3100000005</v>
      </c>
      <c r="X184" s="17">
        <v>8395000</v>
      </c>
      <c r="Y184" s="17">
        <v>998710</v>
      </c>
      <c r="Z184" s="17">
        <v>9393710</v>
      </c>
      <c r="AA184" s="17">
        <v>691680</v>
      </c>
      <c r="AB184" s="17">
        <v>0</v>
      </c>
      <c r="AC184" s="17">
        <v>0</v>
      </c>
      <c r="AD184" s="17">
        <v>0</v>
      </c>
      <c r="AE184" s="17">
        <v>68245</v>
      </c>
      <c r="AF184" s="17">
        <v>0</v>
      </c>
      <c r="AG184" s="17">
        <v>691680</v>
      </c>
      <c r="AH184" s="17">
        <v>759925</v>
      </c>
    </row>
    <row r="185" spans="1:34" x14ac:dyDescent="0.25">
      <c r="A185" s="16" t="s">
        <v>219</v>
      </c>
      <c r="B185" s="17">
        <v>266658</v>
      </c>
      <c r="C185" s="10">
        <v>0.25818181818181818</v>
      </c>
      <c r="D185" s="10">
        <v>0.70772727272727276</v>
      </c>
      <c r="E185" s="17">
        <v>55678156.840000004</v>
      </c>
      <c r="F185" s="17">
        <v>1365000</v>
      </c>
      <c r="G185" s="17">
        <v>6697918.0600000005</v>
      </c>
      <c r="H185" s="17">
        <v>57043156.840000004</v>
      </c>
      <c r="I185" s="17">
        <v>63741074.899999999</v>
      </c>
      <c r="J185" s="18">
        <v>213.91879051069162</v>
      </c>
      <c r="K185" s="17">
        <v>6148666.4400000004</v>
      </c>
      <c r="L185" s="17">
        <v>1224742.98</v>
      </c>
      <c r="M185" s="17">
        <v>1151859.6200000001</v>
      </c>
      <c r="N185" s="17">
        <v>0</v>
      </c>
      <c r="O185" s="17">
        <v>0</v>
      </c>
      <c r="P185" s="17">
        <v>7231828.1500000004</v>
      </c>
      <c r="Q185" s="17">
        <v>533910.09</v>
      </c>
      <c r="R185" s="17">
        <v>0</v>
      </c>
      <c r="S185" s="17">
        <v>8525269.0399999991</v>
      </c>
      <c r="T185" s="17">
        <v>72800254.029999986</v>
      </c>
      <c r="U185" s="17">
        <v>65568425.879999995</v>
      </c>
      <c r="V185" s="18">
        <v>245.88958846162498</v>
      </c>
      <c r="W185" s="17">
        <v>59543192.819999993</v>
      </c>
      <c r="X185" s="17">
        <v>1328480.67</v>
      </c>
      <c r="Y185" s="17">
        <v>4168000</v>
      </c>
      <c r="Z185" s="17">
        <v>5496480.6699999999</v>
      </c>
      <c r="AA185" s="17">
        <v>381600</v>
      </c>
      <c r="AB185" s="17">
        <v>0</v>
      </c>
      <c r="AC185" s="17">
        <v>0</v>
      </c>
      <c r="AD185" s="17">
        <v>0</v>
      </c>
      <c r="AE185" s="17">
        <v>127200</v>
      </c>
      <c r="AF185" s="17">
        <v>0</v>
      </c>
      <c r="AG185" s="17">
        <v>381600</v>
      </c>
      <c r="AH185" s="17">
        <v>508800</v>
      </c>
    </row>
    <row r="186" spans="1:34" x14ac:dyDescent="0.25">
      <c r="A186" s="16" t="s">
        <v>220</v>
      </c>
      <c r="B186" s="17">
        <v>197077</v>
      </c>
      <c r="C186" s="10">
        <v>0.24955555555555556</v>
      </c>
      <c r="D186" s="10">
        <v>0.71</v>
      </c>
      <c r="E186" s="17">
        <v>35895925.490000002</v>
      </c>
      <c r="F186" s="17">
        <v>0</v>
      </c>
      <c r="G186" s="17">
        <v>4884936.0199999996</v>
      </c>
      <c r="H186" s="17">
        <v>35895925.490000002</v>
      </c>
      <c r="I186" s="17">
        <v>40780861.509999998</v>
      </c>
      <c r="J186" s="18">
        <v>182.14162733347879</v>
      </c>
      <c r="K186" s="17">
        <v>6192381</v>
      </c>
      <c r="L186" s="17">
        <v>4373041.25</v>
      </c>
      <c r="M186" s="17">
        <v>12024.1</v>
      </c>
      <c r="N186" s="17">
        <v>0</v>
      </c>
      <c r="O186" s="17">
        <v>0</v>
      </c>
      <c r="P186" s="17">
        <v>5695727.3700000001</v>
      </c>
      <c r="Q186" s="17">
        <v>810791.35</v>
      </c>
      <c r="R186" s="17">
        <v>0</v>
      </c>
      <c r="S186" s="17">
        <v>10577446.350000001</v>
      </c>
      <c r="T186" s="17">
        <v>52169099.210000001</v>
      </c>
      <c r="U186" s="17">
        <v>46473371.840000004</v>
      </c>
      <c r="V186" s="18">
        <v>235.81327014314203</v>
      </c>
      <c r="W186" s="17">
        <v>40797397.659999996</v>
      </c>
      <c r="X186" s="17">
        <v>8262115.7300000004</v>
      </c>
      <c r="Y186" s="17">
        <v>5662005</v>
      </c>
      <c r="Z186" s="17">
        <v>13924120.73</v>
      </c>
      <c r="AA186" s="17">
        <v>6583557</v>
      </c>
      <c r="AB186" s="17">
        <v>0</v>
      </c>
      <c r="AC186" s="17">
        <v>0</v>
      </c>
      <c r="AD186" s="17">
        <v>0</v>
      </c>
      <c r="AE186" s="17">
        <v>2175200</v>
      </c>
      <c r="AF186" s="17">
        <v>0</v>
      </c>
      <c r="AG186" s="17">
        <v>6583557.1200000001</v>
      </c>
      <c r="AH186" s="17">
        <v>8758757.120000001</v>
      </c>
    </row>
    <row r="187" spans="1:34" x14ac:dyDescent="0.25">
      <c r="A187" s="16" t="s">
        <v>221</v>
      </c>
      <c r="B187" s="17">
        <v>100643</v>
      </c>
      <c r="C187" s="10">
        <v>0.44800000000000001</v>
      </c>
      <c r="D187" s="10">
        <v>0.60599999999999987</v>
      </c>
      <c r="E187" s="17">
        <v>8298923.1199999992</v>
      </c>
      <c r="F187" s="17">
        <v>0</v>
      </c>
      <c r="G187" s="17">
        <v>0</v>
      </c>
      <c r="H187" s="17">
        <v>8298923.1199999992</v>
      </c>
      <c r="I187" s="17">
        <v>8298923.1199999992</v>
      </c>
      <c r="J187" s="18">
        <v>82.459019703307717</v>
      </c>
      <c r="K187" s="17">
        <v>2247228</v>
      </c>
      <c r="L187" s="17">
        <v>0</v>
      </c>
      <c r="M187" s="17">
        <v>0</v>
      </c>
      <c r="N187" s="17">
        <v>0</v>
      </c>
      <c r="O187" s="17">
        <v>0</v>
      </c>
      <c r="P187" s="17">
        <v>6827.16</v>
      </c>
      <c r="Q187" s="17">
        <v>6827.16</v>
      </c>
      <c r="R187" s="17">
        <v>0</v>
      </c>
      <c r="S187" s="17">
        <v>2247228</v>
      </c>
      <c r="T187" s="17">
        <v>10552978.280000001</v>
      </c>
      <c r="U187" s="17">
        <v>10546151.119999999</v>
      </c>
      <c r="V187" s="18">
        <v>104.7877261210417</v>
      </c>
      <c r="W187" s="17">
        <v>7469757.2400000002</v>
      </c>
      <c r="X187" s="17">
        <v>1960921.12</v>
      </c>
      <c r="Y187" s="17">
        <v>3602593</v>
      </c>
      <c r="Z187" s="17">
        <v>5563514.1200000001</v>
      </c>
      <c r="AA187" s="17">
        <v>0</v>
      </c>
      <c r="AB187" s="17">
        <v>0</v>
      </c>
      <c r="AC187" s="17">
        <v>0</v>
      </c>
      <c r="AD187" s="17">
        <v>0</v>
      </c>
      <c r="AE187" s="17">
        <v>783</v>
      </c>
      <c r="AF187" s="17">
        <v>0</v>
      </c>
      <c r="AG187" s="17">
        <v>0</v>
      </c>
      <c r="AH187" s="17">
        <v>783</v>
      </c>
    </row>
    <row r="188" spans="1:34" x14ac:dyDescent="0.25">
      <c r="A188" s="16" t="s">
        <v>222</v>
      </c>
      <c r="B188" s="17">
        <v>65801</v>
      </c>
      <c r="C188" s="10">
        <v>0.43220000000000003</v>
      </c>
      <c r="D188" s="10">
        <v>0.60459999999999992</v>
      </c>
      <c r="E188" s="17">
        <v>5796245.5300000003</v>
      </c>
      <c r="F188" s="17">
        <v>0</v>
      </c>
      <c r="G188" s="17">
        <v>9954.56</v>
      </c>
      <c r="H188" s="17">
        <v>5796245.5300000003</v>
      </c>
      <c r="I188" s="17">
        <v>5806200.0899999999</v>
      </c>
      <c r="J188" s="18">
        <v>88.087499126153105</v>
      </c>
      <c r="K188" s="17">
        <v>987792</v>
      </c>
      <c r="L188" s="17">
        <v>0</v>
      </c>
      <c r="M188" s="17">
        <v>0</v>
      </c>
      <c r="N188" s="17">
        <v>0</v>
      </c>
      <c r="O188" s="17">
        <v>0</v>
      </c>
      <c r="P188" s="17">
        <v>34289.64</v>
      </c>
      <c r="Q188" s="17">
        <v>24335.08</v>
      </c>
      <c r="R188" s="17">
        <v>0</v>
      </c>
      <c r="S188" s="17">
        <v>987792</v>
      </c>
      <c r="T188" s="17">
        <v>6818327.1699999999</v>
      </c>
      <c r="U188" s="17">
        <v>6784037.5299999993</v>
      </c>
      <c r="V188" s="18">
        <v>103.09930745733347</v>
      </c>
      <c r="W188" s="17">
        <v>4341551.7</v>
      </c>
      <c r="X188" s="17">
        <v>0</v>
      </c>
      <c r="Y188" s="17">
        <v>1523954</v>
      </c>
      <c r="Z188" s="17">
        <v>1523954</v>
      </c>
      <c r="AA188" s="17">
        <v>0</v>
      </c>
      <c r="AB188" s="17">
        <v>0</v>
      </c>
      <c r="AC188" s="17">
        <v>0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</row>
    <row r="189" spans="1:34" x14ac:dyDescent="0.25">
      <c r="A189" s="16" t="s">
        <v>223</v>
      </c>
      <c r="B189" s="17">
        <v>148213</v>
      </c>
      <c r="C189" s="10">
        <v>0.44714285714285712</v>
      </c>
      <c r="D189" s="10">
        <v>0.64071428571428568</v>
      </c>
      <c r="E189" s="17">
        <v>25305778.100000001</v>
      </c>
      <c r="F189" s="17">
        <v>0</v>
      </c>
      <c r="G189" s="17">
        <v>2376008.5700000003</v>
      </c>
      <c r="H189" s="17">
        <v>25305778.100000001</v>
      </c>
      <c r="I189" s="17">
        <v>27681786.670000002</v>
      </c>
      <c r="J189" s="18">
        <v>170.73926106346948</v>
      </c>
      <c r="K189" s="17">
        <v>602232</v>
      </c>
      <c r="L189" s="17">
        <v>3905325.25</v>
      </c>
      <c r="M189" s="17">
        <v>0</v>
      </c>
      <c r="N189" s="17">
        <v>0</v>
      </c>
      <c r="O189" s="17">
        <v>0</v>
      </c>
      <c r="P189" s="17">
        <v>2477811.0699999998</v>
      </c>
      <c r="Q189" s="17">
        <v>101802.5</v>
      </c>
      <c r="R189" s="17">
        <v>0</v>
      </c>
      <c r="S189" s="17">
        <v>4507557.25</v>
      </c>
      <c r="T189" s="17">
        <v>32291146.420000002</v>
      </c>
      <c r="U189" s="17">
        <v>29813335.350000001</v>
      </c>
      <c r="V189" s="18">
        <v>201.15195934229791</v>
      </c>
      <c r="W189" s="17">
        <v>23412505.759999998</v>
      </c>
      <c r="X189" s="17">
        <v>7528353.5700000003</v>
      </c>
      <c r="Y189" s="17">
        <v>7293027</v>
      </c>
      <c r="Z189" s="17">
        <v>14821380.57</v>
      </c>
      <c r="AA189" s="17">
        <v>489600</v>
      </c>
      <c r="AB189" s="17">
        <v>0</v>
      </c>
      <c r="AC189" s="17">
        <v>0</v>
      </c>
      <c r="AD189" s="17">
        <v>0</v>
      </c>
      <c r="AE189" s="17">
        <v>184638.87</v>
      </c>
      <c r="AF189" s="17">
        <v>0</v>
      </c>
      <c r="AG189" s="17">
        <v>489600</v>
      </c>
      <c r="AH189" s="17">
        <v>674238.87</v>
      </c>
    </row>
    <row r="190" spans="1:34" x14ac:dyDescent="0.25">
      <c r="A190" s="16" t="s">
        <v>224</v>
      </c>
      <c r="B190" s="17">
        <v>77596</v>
      </c>
      <c r="C190" s="10">
        <v>0.22685714285714287</v>
      </c>
      <c r="D190" s="10">
        <v>0.69599999999999995</v>
      </c>
      <c r="E190" s="17">
        <v>1214055</v>
      </c>
      <c r="F190" s="17">
        <v>0</v>
      </c>
      <c r="G190" s="17">
        <v>0</v>
      </c>
      <c r="H190" s="17">
        <v>1214055</v>
      </c>
      <c r="I190" s="17">
        <v>1214055</v>
      </c>
      <c r="J190" s="18">
        <v>15.645845146657043</v>
      </c>
      <c r="K190" s="17">
        <v>329121</v>
      </c>
      <c r="L190" s="17">
        <v>0</v>
      </c>
      <c r="M190" s="17">
        <v>0</v>
      </c>
      <c r="N190" s="17">
        <v>0</v>
      </c>
      <c r="O190" s="17">
        <v>0</v>
      </c>
      <c r="P190" s="17">
        <v>0</v>
      </c>
      <c r="Q190" s="17">
        <v>0</v>
      </c>
      <c r="R190" s="17">
        <v>0</v>
      </c>
      <c r="S190" s="17">
        <v>329121</v>
      </c>
      <c r="T190" s="17">
        <v>1543176</v>
      </c>
      <c r="U190" s="17">
        <v>1543176</v>
      </c>
      <c r="V190" s="18">
        <v>19.887313779060776</v>
      </c>
      <c r="W190" s="17">
        <v>1374446.15</v>
      </c>
      <c r="X190" s="17">
        <v>0</v>
      </c>
      <c r="Y190" s="17">
        <v>0</v>
      </c>
      <c r="Z190" s="17">
        <v>0</v>
      </c>
      <c r="AA190" s="17">
        <v>0</v>
      </c>
      <c r="AB190" s="17">
        <v>0</v>
      </c>
      <c r="AC190" s="17">
        <v>0</v>
      </c>
      <c r="AD190" s="17">
        <v>0</v>
      </c>
      <c r="AE190" s="17">
        <v>0</v>
      </c>
      <c r="AF190" s="17">
        <v>0</v>
      </c>
      <c r="AG190" s="17">
        <v>0</v>
      </c>
      <c r="AH190" s="17">
        <v>0</v>
      </c>
    </row>
    <row r="191" spans="1:34" x14ac:dyDescent="0.25">
      <c r="A191" s="16" t="s">
        <v>225</v>
      </c>
      <c r="B191" s="17">
        <v>241554</v>
      </c>
      <c r="C191" s="10">
        <v>0.251</v>
      </c>
      <c r="D191" s="10">
        <v>0.70616666666666672</v>
      </c>
      <c r="E191" s="17">
        <v>77877854.209999993</v>
      </c>
      <c r="F191" s="17">
        <v>1281000</v>
      </c>
      <c r="G191" s="17">
        <v>8896616.6500000004</v>
      </c>
      <c r="H191" s="17">
        <v>79158854.209999993</v>
      </c>
      <c r="I191" s="17">
        <v>88055470.859999999</v>
      </c>
      <c r="J191" s="18">
        <v>327.70665859393756</v>
      </c>
      <c r="K191" s="17">
        <v>3557121</v>
      </c>
      <c r="L191" s="17">
        <v>0</v>
      </c>
      <c r="M191" s="17">
        <v>3415034.37</v>
      </c>
      <c r="N191" s="17">
        <v>384300</v>
      </c>
      <c r="O191" s="17">
        <v>0</v>
      </c>
      <c r="P191" s="17">
        <v>11755352.970000001</v>
      </c>
      <c r="Q191" s="17">
        <v>2858736.3200000003</v>
      </c>
      <c r="R191" s="17">
        <v>0</v>
      </c>
      <c r="S191" s="17">
        <v>7356455.3700000001</v>
      </c>
      <c r="T191" s="17">
        <v>98270662.549999997</v>
      </c>
      <c r="U191" s="17">
        <v>86515309.579999998</v>
      </c>
      <c r="V191" s="18">
        <v>358.16136176589913</v>
      </c>
      <c r="W191" s="17">
        <v>79593376.480000004</v>
      </c>
      <c r="X191" s="17">
        <v>2500000</v>
      </c>
      <c r="Y191" s="17">
        <v>3751304</v>
      </c>
      <c r="Z191" s="17">
        <v>6251304</v>
      </c>
      <c r="AA191" s="17">
        <v>1331464</v>
      </c>
      <c r="AB191" s="17">
        <v>0</v>
      </c>
      <c r="AC191" s="17">
        <v>0</v>
      </c>
      <c r="AD191" s="17">
        <v>0</v>
      </c>
      <c r="AE191" s="17">
        <v>127400</v>
      </c>
      <c r="AF191" s="17">
        <v>0</v>
      </c>
      <c r="AG191" s="17">
        <v>1331464.32</v>
      </c>
      <c r="AH191" s="17">
        <v>1458864.32</v>
      </c>
    </row>
    <row r="192" spans="1:34" x14ac:dyDescent="0.25">
      <c r="A192" s="16" t="s">
        <v>226</v>
      </c>
      <c r="B192" s="17">
        <v>210525</v>
      </c>
      <c r="C192" s="10">
        <v>0.33580952380952378</v>
      </c>
      <c r="D192" s="10">
        <v>0.64271428571428568</v>
      </c>
      <c r="E192" s="17">
        <v>43383822.32</v>
      </c>
      <c r="F192" s="17">
        <v>0</v>
      </c>
      <c r="G192" s="17">
        <v>7267103.1799999997</v>
      </c>
      <c r="H192" s="17">
        <v>43383822.32</v>
      </c>
      <c r="I192" s="17">
        <v>50650925.5</v>
      </c>
      <c r="J192" s="18">
        <v>206.07444398527491</v>
      </c>
      <c r="K192" s="17">
        <v>6182164.2400000002</v>
      </c>
      <c r="L192" s="17">
        <v>0</v>
      </c>
      <c r="M192" s="17">
        <v>521859.82</v>
      </c>
      <c r="N192" s="17">
        <v>0</v>
      </c>
      <c r="O192" s="17">
        <v>0</v>
      </c>
      <c r="P192" s="17">
        <v>10806150.220000001</v>
      </c>
      <c r="Q192" s="17">
        <v>3539047.04</v>
      </c>
      <c r="R192" s="17">
        <v>0</v>
      </c>
      <c r="S192" s="17">
        <v>6704024.0599999996</v>
      </c>
      <c r="T192" s="17">
        <v>60893996.600000001</v>
      </c>
      <c r="U192" s="17">
        <v>50087846.379999995</v>
      </c>
      <c r="V192" s="18">
        <v>237.91875729723307</v>
      </c>
      <c r="W192" s="17">
        <v>52502919.330000006</v>
      </c>
      <c r="X192" s="17">
        <v>3449500</v>
      </c>
      <c r="Y192" s="17">
        <v>2222500</v>
      </c>
      <c r="Z192" s="17">
        <v>5672000</v>
      </c>
      <c r="AA192" s="17">
        <v>1055736</v>
      </c>
      <c r="AB192" s="17">
        <v>0</v>
      </c>
      <c r="AC192" s="17">
        <v>0</v>
      </c>
      <c r="AD192" s="17">
        <v>0</v>
      </c>
      <c r="AE192" s="17">
        <v>1065</v>
      </c>
      <c r="AF192" s="17">
        <v>0</v>
      </c>
      <c r="AG192" s="17">
        <v>1055736</v>
      </c>
      <c r="AH192" s="17">
        <v>1056801</v>
      </c>
    </row>
    <row r="193" spans="1:34" x14ac:dyDescent="0.25">
      <c r="A193" s="16" t="s">
        <v>227</v>
      </c>
      <c r="B193" s="17">
        <v>558200</v>
      </c>
      <c r="C193" s="10">
        <v>0.23490625000000001</v>
      </c>
      <c r="D193" s="10">
        <v>0.69618750000000018</v>
      </c>
      <c r="E193" s="17">
        <v>88074144.519999996</v>
      </c>
      <c r="F193" s="17">
        <v>0</v>
      </c>
      <c r="G193" s="17">
        <v>12519311.59</v>
      </c>
      <c r="H193" s="17">
        <v>88074144.519999996</v>
      </c>
      <c r="I193" s="17">
        <v>100593456.11</v>
      </c>
      <c r="J193" s="18">
        <v>157.7824158366177</v>
      </c>
      <c r="K193" s="17">
        <v>697425</v>
      </c>
      <c r="L193" s="17">
        <v>2297583.5099999998</v>
      </c>
      <c r="M193" s="17">
        <v>1126926.1299999999</v>
      </c>
      <c r="N193" s="17">
        <v>0</v>
      </c>
      <c r="O193" s="17">
        <v>0</v>
      </c>
      <c r="P193" s="17">
        <v>19114695.93</v>
      </c>
      <c r="Q193" s="17">
        <v>6595384.3399999999</v>
      </c>
      <c r="R193" s="17">
        <v>0</v>
      </c>
      <c r="S193" s="17">
        <v>4121934.64</v>
      </c>
      <c r="T193" s="17">
        <v>111310775.08999999</v>
      </c>
      <c r="U193" s="17">
        <v>92196079.159999996</v>
      </c>
      <c r="V193" s="18">
        <v>165.1667487638839</v>
      </c>
      <c r="W193" s="17">
        <v>110888128.89999999</v>
      </c>
      <c r="X193" s="17">
        <v>9194784.7899999991</v>
      </c>
      <c r="Y193" s="17">
        <v>9907022</v>
      </c>
      <c r="Z193" s="17">
        <v>19101806.789999999</v>
      </c>
      <c r="AA193" s="17">
        <v>3001839</v>
      </c>
      <c r="AB193" s="17">
        <v>0</v>
      </c>
      <c r="AC193" s="17">
        <v>0</v>
      </c>
      <c r="AD193" s="17">
        <v>0</v>
      </c>
      <c r="AE193" s="17">
        <v>115200</v>
      </c>
      <c r="AF193" s="17">
        <v>0</v>
      </c>
      <c r="AG193" s="17">
        <v>3001839.32</v>
      </c>
      <c r="AH193" s="17">
        <v>3117039.32</v>
      </c>
    </row>
    <row r="194" spans="1:34" x14ac:dyDescent="0.25">
      <c r="A194" s="16" t="s">
        <v>228</v>
      </c>
      <c r="B194" s="17">
        <v>85415</v>
      </c>
      <c r="C194" s="10">
        <v>0.32214285714285712</v>
      </c>
      <c r="D194" s="10">
        <v>0.64742857142857146</v>
      </c>
      <c r="E194" s="17">
        <v>2271744.6</v>
      </c>
      <c r="F194" s="17">
        <v>0</v>
      </c>
      <c r="G194" s="17">
        <v>0</v>
      </c>
      <c r="H194" s="17">
        <v>2271744.6</v>
      </c>
      <c r="I194" s="17">
        <v>2271744.6</v>
      </c>
      <c r="J194" s="18">
        <v>26.596553298600949</v>
      </c>
      <c r="K194" s="17">
        <v>368304</v>
      </c>
      <c r="L194" s="17">
        <v>0</v>
      </c>
      <c r="M194" s="17">
        <v>0</v>
      </c>
      <c r="N194" s="17">
        <v>0</v>
      </c>
      <c r="O194" s="17">
        <v>0</v>
      </c>
      <c r="P194" s="17">
        <v>0</v>
      </c>
      <c r="Q194" s="17">
        <v>0</v>
      </c>
      <c r="R194" s="17">
        <v>0</v>
      </c>
      <c r="S194" s="17">
        <v>368304</v>
      </c>
      <c r="T194" s="17">
        <v>2640048.6</v>
      </c>
      <c r="U194" s="17">
        <v>2640048.6</v>
      </c>
      <c r="V194" s="18">
        <v>30.908489141251536</v>
      </c>
      <c r="W194" s="17">
        <v>1336516.3500000001</v>
      </c>
      <c r="X194" s="17">
        <v>735947.9</v>
      </c>
      <c r="Y194" s="17">
        <v>600000</v>
      </c>
      <c r="Z194" s="17">
        <v>1335947.8999999999</v>
      </c>
      <c r="AA194" s="17">
        <v>0</v>
      </c>
      <c r="AB194" s="17">
        <v>0</v>
      </c>
      <c r="AC194" s="17">
        <v>0</v>
      </c>
      <c r="AD194" s="17">
        <v>0</v>
      </c>
      <c r="AE194" s="17">
        <v>1089</v>
      </c>
      <c r="AF194" s="17">
        <v>0</v>
      </c>
      <c r="AG194" s="17">
        <v>0</v>
      </c>
      <c r="AH194" s="17">
        <v>1089</v>
      </c>
    </row>
    <row r="195" spans="1:34" x14ac:dyDescent="0.25">
      <c r="A195" s="16" t="s">
        <v>229</v>
      </c>
      <c r="B195" s="17">
        <v>68593</v>
      </c>
      <c r="C195" s="10">
        <v>0.45600000000000002</v>
      </c>
      <c r="D195" s="10">
        <v>0.59950000000000003</v>
      </c>
      <c r="E195" s="17">
        <v>9245312.5099999998</v>
      </c>
      <c r="F195" s="17">
        <v>0</v>
      </c>
      <c r="G195" s="17">
        <v>3998048.44</v>
      </c>
      <c r="H195" s="17">
        <v>9245312.5099999998</v>
      </c>
      <c r="I195" s="17">
        <v>13243360.949999999</v>
      </c>
      <c r="J195" s="18">
        <v>134.78507296662926</v>
      </c>
      <c r="K195" s="17">
        <v>212157</v>
      </c>
      <c r="L195" s="17">
        <v>0</v>
      </c>
      <c r="M195" s="17">
        <v>0</v>
      </c>
      <c r="N195" s="17">
        <v>0</v>
      </c>
      <c r="O195" s="17">
        <v>0</v>
      </c>
      <c r="P195" s="17">
        <v>4757139.9400000004</v>
      </c>
      <c r="Q195" s="17">
        <v>759091.5</v>
      </c>
      <c r="R195" s="17">
        <v>0</v>
      </c>
      <c r="S195" s="17">
        <v>212157</v>
      </c>
      <c r="T195" s="17">
        <v>14214609.449999999</v>
      </c>
      <c r="U195" s="17">
        <v>9457469.5099999998</v>
      </c>
      <c r="V195" s="18">
        <v>137.87805621564883</v>
      </c>
      <c r="W195" s="17">
        <v>12291134.369999999</v>
      </c>
      <c r="X195" s="17">
        <v>5252468</v>
      </c>
      <c r="Y195" s="17">
        <v>1950000</v>
      </c>
      <c r="Z195" s="17">
        <v>7202468</v>
      </c>
      <c r="AA195" s="17">
        <v>834843</v>
      </c>
      <c r="AB195" s="17">
        <v>0</v>
      </c>
      <c r="AC195" s="17">
        <v>0</v>
      </c>
      <c r="AD195" s="17">
        <v>0</v>
      </c>
      <c r="AE195" s="17">
        <v>67918</v>
      </c>
      <c r="AF195" s="17">
        <v>0</v>
      </c>
      <c r="AG195" s="17">
        <v>834842.88</v>
      </c>
      <c r="AH195" s="17">
        <v>902760.88</v>
      </c>
    </row>
    <row r="196" spans="1:34" x14ac:dyDescent="0.25">
      <c r="A196" s="16" t="s">
        <v>230</v>
      </c>
      <c r="B196" s="17">
        <v>50541</v>
      </c>
      <c r="C196" s="10">
        <v>0.32933333333333331</v>
      </c>
      <c r="D196" s="10">
        <v>0.67899999999999994</v>
      </c>
      <c r="E196" s="17">
        <v>5631081.8399999999</v>
      </c>
      <c r="F196" s="17">
        <v>0</v>
      </c>
      <c r="G196" s="17">
        <v>0</v>
      </c>
      <c r="H196" s="17">
        <v>5631081.8399999999</v>
      </c>
      <c r="I196" s="17">
        <v>5631081.8399999999</v>
      </c>
      <c r="J196" s="18">
        <v>111.41611444174036</v>
      </c>
      <c r="K196" s="17">
        <v>92076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  <c r="S196" s="17">
        <v>92076</v>
      </c>
      <c r="T196" s="17">
        <v>5723157.8399999999</v>
      </c>
      <c r="U196" s="17">
        <v>5723157.8399999999</v>
      </c>
      <c r="V196" s="18">
        <v>113.23792247877959</v>
      </c>
      <c r="W196" s="17">
        <v>3552379.94</v>
      </c>
      <c r="X196" s="17">
        <v>1450000</v>
      </c>
      <c r="Y196" s="17">
        <v>700000</v>
      </c>
      <c r="Z196" s="17">
        <v>2150000</v>
      </c>
      <c r="AA196" s="17">
        <v>1551250</v>
      </c>
      <c r="AB196" s="17">
        <v>0</v>
      </c>
      <c r="AC196" s="17">
        <v>0</v>
      </c>
      <c r="AD196" s="17">
        <v>0</v>
      </c>
      <c r="AE196" s="17">
        <v>0</v>
      </c>
      <c r="AF196" s="17">
        <v>0</v>
      </c>
      <c r="AG196" s="17">
        <v>1551250</v>
      </c>
      <c r="AH196" s="17">
        <v>1551250</v>
      </c>
    </row>
    <row r="197" spans="1:34" x14ac:dyDescent="0.25">
      <c r="A197" s="16" t="s">
        <v>231</v>
      </c>
      <c r="B197" s="17">
        <v>106548</v>
      </c>
      <c r="C197" s="10">
        <v>0.41059999999999997</v>
      </c>
      <c r="D197" s="10">
        <v>0.623</v>
      </c>
      <c r="E197" s="17">
        <v>2230814.37</v>
      </c>
      <c r="F197" s="17">
        <v>0</v>
      </c>
      <c r="G197" s="17">
        <v>5712.5599999999995</v>
      </c>
      <c r="H197" s="17">
        <v>2230814.37</v>
      </c>
      <c r="I197" s="17">
        <v>2236526.9300000002</v>
      </c>
      <c r="J197" s="18">
        <v>20.937177328527987</v>
      </c>
      <c r="K197" s="17">
        <v>107637</v>
      </c>
      <c r="L197" s="17">
        <v>0</v>
      </c>
      <c r="M197" s="17">
        <v>0</v>
      </c>
      <c r="N197" s="17">
        <v>0</v>
      </c>
      <c r="O197" s="17">
        <v>0</v>
      </c>
      <c r="P197" s="17">
        <v>10972.64</v>
      </c>
      <c r="Q197" s="17">
        <v>5260.08</v>
      </c>
      <c r="R197" s="17">
        <v>0</v>
      </c>
      <c r="S197" s="17">
        <v>107637</v>
      </c>
      <c r="T197" s="17">
        <v>2349424.0099999998</v>
      </c>
      <c r="U197" s="17">
        <v>2338451.37</v>
      </c>
      <c r="V197" s="18">
        <v>21.947398074107447</v>
      </c>
      <c r="W197" s="17">
        <v>6091046.5800000001</v>
      </c>
      <c r="X197" s="17">
        <v>4507173</v>
      </c>
      <c r="Y197" s="17">
        <v>100000</v>
      </c>
      <c r="Z197" s="17">
        <v>4607173</v>
      </c>
      <c r="AA197" s="17">
        <v>0</v>
      </c>
      <c r="AB197" s="17">
        <v>0</v>
      </c>
      <c r="AC197" s="17">
        <v>0</v>
      </c>
      <c r="AD197" s="17">
        <v>0</v>
      </c>
      <c r="AE197" s="17">
        <v>400</v>
      </c>
      <c r="AF197" s="17">
        <v>0</v>
      </c>
      <c r="AG197" s="17">
        <v>0</v>
      </c>
      <c r="AH197" s="17">
        <v>400</v>
      </c>
    </row>
    <row r="198" spans="1:34" x14ac:dyDescent="0.25">
      <c r="A198" s="16" t="s">
        <v>232</v>
      </c>
      <c r="B198" s="17">
        <v>95081</v>
      </c>
      <c r="C198" s="10">
        <v>0.25271428571428572</v>
      </c>
      <c r="D198" s="10">
        <v>0.70985714285714274</v>
      </c>
      <c r="E198" s="17">
        <v>5956516.2800000003</v>
      </c>
      <c r="F198" s="17">
        <v>0</v>
      </c>
      <c r="G198" s="17">
        <v>4708.24</v>
      </c>
      <c r="H198" s="17">
        <v>5956516.2800000003</v>
      </c>
      <c r="I198" s="17">
        <v>5961224.5200000005</v>
      </c>
      <c r="J198" s="18">
        <v>62.646756765284337</v>
      </c>
      <c r="K198" s="17">
        <v>313560</v>
      </c>
      <c r="L198" s="17">
        <v>1356242.33</v>
      </c>
      <c r="M198" s="17">
        <v>0</v>
      </c>
      <c r="N198" s="17">
        <v>0</v>
      </c>
      <c r="O198" s="17">
        <v>0</v>
      </c>
      <c r="P198" s="17">
        <v>18910.849999999999</v>
      </c>
      <c r="Q198" s="17">
        <v>14202.61</v>
      </c>
      <c r="R198" s="17">
        <v>0</v>
      </c>
      <c r="S198" s="17">
        <v>1669802.33</v>
      </c>
      <c r="T198" s="17">
        <v>7645229.459999999</v>
      </c>
      <c r="U198" s="17">
        <v>7626318.6099999994</v>
      </c>
      <c r="V198" s="18">
        <v>80.208649572469781</v>
      </c>
      <c r="W198" s="17">
        <v>6952662.0999999996</v>
      </c>
      <c r="X198" s="17">
        <v>0</v>
      </c>
      <c r="Y198" s="17">
        <v>1716716</v>
      </c>
      <c r="Z198" s="17">
        <v>1716716</v>
      </c>
      <c r="AA198" s="17">
        <v>0</v>
      </c>
      <c r="AB198" s="17">
        <v>0</v>
      </c>
      <c r="AC198" s="17">
        <v>0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</row>
    <row r="199" spans="1:34" x14ac:dyDescent="0.25">
      <c r="A199" s="16" t="s">
        <v>233</v>
      </c>
      <c r="B199" s="17">
        <v>242516</v>
      </c>
      <c r="C199" s="10">
        <v>0.26572222222222225</v>
      </c>
      <c r="D199" s="10">
        <v>0.69444444444444442</v>
      </c>
      <c r="E199" s="17">
        <v>41204619.390000001</v>
      </c>
      <c r="F199" s="17">
        <v>0</v>
      </c>
      <c r="G199" s="17">
        <v>6589314.0300000003</v>
      </c>
      <c r="H199" s="17">
        <v>41204619.390000001</v>
      </c>
      <c r="I199" s="17">
        <v>47793933.420000002</v>
      </c>
      <c r="J199" s="18">
        <v>169.90474603737485</v>
      </c>
      <c r="K199" s="17">
        <v>2913273</v>
      </c>
      <c r="L199" s="17">
        <v>0</v>
      </c>
      <c r="M199" s="17">
        <v>1252233.73</v>
      </c>
      <c r="N199" s="17">
        <v>0</v>
      </c>
      <c r="O199" s="17">
        <v>0</v>
      </c>
      <c r="P199" s="17">
        <v>6571793.7000000002</v>
      </c>
      <c r="Q199" s="17">
        <v>-17520.330000000002</v>
      </c>
      <c r="R199" s="17">
        <v>0</v>
      </c>
      <c r="S199" s="17">
        <v>4165506.73</v>
      </c>
      <c r="T199" s="17">
        <v>51941919.82</v>
      </c>
      <c r="U199" s="17">
        <v>45370126.119999997</v>
      </c>
      <c r="V199" s="18">
        <v>187.08096010160153</v>
      </c>
      <c r="W199" s="17">
        <v>39948716.509999998</v>
      </c>
      <c r="X199" s="17">
        <v>3709120</v>
      </c>
      <c r="Y199" s="17">
        <v>7349139</v>
      </c>
      <c r="Z199" s="17">
        <v>11058259</v>
      </c>
      <c r="AA199" s="17">
        <v>144000</v>
      </c>
      <c r="AB199" s="17">
        <v>0</v>
      </c>
      <c r="AC199" s="17">
        <v>0</v>
      </c>
      <c r="AD199" s="17">
        <v>0</v>
      </c>
      <c r="AE199" s="17">
        <v>120737.51</v>
      </c>
      <c r="AF199" s="17">
        <v>0</v>
      </c>
      <c r="AG199" s="17">
        <v>144000</v>
      </c>
      <c r="AH199" s="17">
        <v>264737.51</v>
      </c>
    </row>
    <row r="200" spans="1:34" x14ac:dyDescent="0.25">
      <c r="A200" s="16" t="s">
        <v>234</v>
      </c>
      <c r="B200" s="17">
        <v>73602</v>
      </c>
      <c r="C200" s="10">
        <v>0.22088888888888888</v>
      </c>
      <c r="D200" s="10">
        <v>0.68888888888888888</v>
      </c>
      <c r="E200" s="17">
        <v>2803757.04</v>
      </c>
      <c r="F200" s="17">
        <v>0</v>
      </c>
      <c r="G200" s="17">
        <v>0</v>
      </c>
      <c r="H200" s="17">
        <v>2803757.04</v>
      </c>
      <c r="I200" s="17">
        <v>2803757.04</v>
      </c>
      <c r="J200" s="18">
        <v>38.093489850819275</v>
      </c>
      <c r="K200" s="17">
        <v>184152</v>
      </c>
      <c r="L200" s="17">
        <v>0</v>
      </c>
      <c r="M200" s="17">
        <v>0</v>
      </c>
      <c r="N200" s="17">
        <v>0</v>
      </c>
      <c r="O200" s="17">
        <v>0</v>
      </c>
      <c r="P200" s="17">
        <v>11210.82</v>
      </c>
      <c r="Q200" s="17">
        <v>11210.82</v>
      </c>
      <c r="R200" s="17">
        <v>0</v>
      </c>
      <c r="S200" s="17">
        <v>184152</v>
      </c>
      <c r="T200" s="17">
        <v>2999119.86</v>
      </c>
      <c r="U200" s="17">
        <v>2987909.04</v>
      </c>
      <c r="V200" s="18">
        <v>40.595487079155461</v>
      </c>
      <c r="W200" s="17">
        <v>3006711.97</v>
      </c>
      <c r="X200" s="17">
        <v>1205753</v>
      </c>
      <c r="Y200" s="17">
        <v>800000</v>
      </c>
      <c r="Z200" s="17">
        <v>2005753</v>
      </c>
      <c r="AA200" s="17">
        <v>0</v>
      </c>
      <c r="AB200" s="17">
        <v>0</v>
      </c>
      <c r="AC200" s="17">
        <v>0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</row>
    <row r="201" spans="1:34" x14ac:dyDescent="0.25">
      <c r="A201" s="16" t="s">
        <v>235</v>
      </c>
      <c r="B201" s="17">
        <v>264985</v>
      </c>
      <c r="C201" s="10">
        <v>0.27279166666666654</v>
      </c>
      <c r="D201" s="10">
        <v>0.68500000000000005</v>
      </c>
      <c r="E201" s="17">
        <v>55696029.189999998</v>
      </c>
      <c r="F201" s="17">
        <v>0</v>
      </c>
      <c r="G201" s="17">
        <v>8568606.1699999999</v>
      </c>
      <c r="H201" s="17">
        <v>55696029.189999998</v>
      </c>
      <c r="I201" s="17">
        <v>64264635.359999999</v>
      </c>
      <c r="J201" s="18">
        <v>210.18559235428418</v>
      </c>
      <c r="K201" s="17">
        <v>1694205</v>
      </c>
      <c r="L201" s="17">
        <v>14621129.789999999</v>
      </c>
      <c r="M201" s="17">
        <v>0</v>
      </c>
      <c r="N201" s="17">
        <v>0</v>
      </c>
      <c r="O201" s="17">
        <v>1163287.2</v>
      </c>
      <c r="P201" s="17">
        <v>10375490.57</v>
      </c>
      <c r="Q201" s="17">
        <v>1806884.4000000004</v>
      </c>
      <c r="R201" s="17">
        <v>0</v>
      </c>
      <c r="S201" s="17">
        <v>16315334.789999999</v>
      </c>
      <c r="T201" s="17">
        <v>82386854.549999997</v>
      </c>
      <c r="U201" s="17">
        <v>72011363.980000004</v>
      </c>
      <c r="V201" s="18">
        <v>271.75637858746722</v>
      </c>
      <c r="W201" s="17">
        <v>60750936.589999996</v>
      </c>
      <c r="X201" s="17">
        <v>7946597.9500000002</v>
      </c>
      <c r="Y201" s="17">
        <v>8401695</v>
      </c>
      <c r="Z201" s="17">
        <v>16348292.949999999</v>
      </c>
      <c r="AA201" s="17">
        <v>2336508</v>
      </c>
      <c r="AB201" s="17">
        <v>0</v>
      </c>
      <c r="AC201" s="17">
        <v>0</v>
      </c>
      <c r="AD201" s="17">
        <v>0</v>
      </c>
      <c r="AE201" s="17">
        <v>122007.59</v>
      </c>
      <c r="AF201" s="17">
        <v>0</v>
      </c>
      <c r="AG201" s="17">
        <v>2336508.36</v>
      </c>
      <c r="AH201" s="17">
        <v>2458515.9500000002</v>
      </c>
    </row>
    <row r="202" spans="1:34" x14ac:dyDescent="0.25">
      <c r="A202" s="16" t="s">
        <v>236</v>
      </c>
      <c r="B202" s="17">
        <v>126746</v>
      </c>
      <c r="C202" s="10">
        <v>0.23599999999999999</v>
      </c>
      <c r="D202" s="10">
        <v>0.70050000000000001</v>
      </c>
      <c r="E202" s="17">
        <v>47328559.869999997</v>
      </c>
      <c r="F202" s="17">
        <v>0</v>
      </c>
      <c r="G202" s="17">
        <v>7552043.3200000003</v>
      </c>
      <c r="H202" s="17">
        <v>47328559.869999997</v>
      </c>
      <c r="I202" s="17">
        <v>54880603.189999998</v>
      </c>
      <c r="J202" s="18">
        <v>373.41265105013173</v>
      </c>
      <c r="K202" s="17">
        <v>433641</v>
      </c>
      <c r="L202" s="17">
        <v>0</v>
      </c>
      <c r="M202" s="17">
        <v>0</v>
      </c>
      <c r="N202" s="17">
        <v>0</v>
      </c>
      <c r="O202" s="17">
        <v>0</v>
      </c>
      <c r="P202" s="17">
        <v>11893057.48</v>
      </c>
      <c r="Q202" s="17">
        <v>4341014.16</v>
      </c>
      <c r="R202" s="17">
        <v>0</v>
      </c>
      <c r="S202" s="17">
        <v>433641</v>
      </c>
      <c r="T202" s="17">
        <v>59655258.350000001</v>
      </c>
      <c r="U202" s="17">
        <v>47762200.869999997</v>
      </c>
      <c r="V202" s="18">
        <v>376.83398979060479</v>
      </c>
      <c r="W202" s="17">
        <v>41486031.279999994</v>
      </c>
      <c r="X202" s="17">
        <v>3449580.6</v>
      </c>
      <c r="Y202" s="17">
        <v>1703600</v>
      </c>
      <c r="Z202" s="17">
        <v>5153180.5999999996</v>
      </c>
      <c r="AA202" s="17">
        <v>2505540</v>
      </c>
      <c r="AB202" s="17">
        <v>0</v>
      </c>
      <c r="AC202" s="17">
        <v>0</v>
      </c>
      <c r="AD202" s="17">
        <v>0</v>
      </c>
      <c r="AE202" s="17">
        <v>0</v>
      </c>
      <c r="AF202" s="17">
        <v>0</v>
      </c>
      <c r="AG202" s="17">
        <v>2505540.48</v>
      </c>
      <c r="AH202" s="17">
        <v>2505540.48</v>
      </c>
    </row>
    <row r="203" spans="1:34" x14ac:dyDescent="0.25">
      <c r="A203" s="16" t="s">
        <v>237</v>
      </c>
      <c r="B203" s="17">
        <v>50013</v>
      </c>
      <c r="C203" s="10">
        <v>0.47919999999999996</v>
      </c>
      <c r="D203" s="10">
        <v>0.59539999999999993</v>
      </c>
      <c r="E203" s="17">
        <v>1851668.65</v>
      </c>
      <c r="F203" s="17">
        <v>0</v>
      </c>
      <c r="G203" s="17">
        <v>9275.84</v>
      </c>
      <c r="H203" s="17">
        <v>1851668.65</v>
      </c>
      <c r="I203" s="17">
        <v>1860944.49</v>
      </c>
      <c r="J203" s="18">
        <v>37.023746825825285</v>
      </c>
      <c r="K203" s="17">
        <v>92076</v>
      </c>
      <c r="L203" s="17">
        <v>4007066.21</v>
      </c>
      <c r="M203" s="17">
        <v>0</v>
      </c>
      <c r="N203" s="17">
        <v>0</v>
      </c>
      <c r="O203" s="17">
        <v>0</v>
      </c>
      <c r="P203" s="17">
        <v>22850.240000000002</v>
      </c>
      <c r="Q203" s="17">
        <v>13574.4</v>
      </c>
      <c r="R203" s="17">
        <v>0</v>
      </c>
      <c r="S203" s="17">
        <v>4099142.21</v>
      </c>
      <c r="T203" s="17">
        <v>5973661.0999999996</v>
      </c>
      <c r="U203" s="17">
        <v>5950810.8600000003</v>
      </c>
      <c r="V203" s="18">
        <v>118.98528102693301</v>
      </c>
      <c r="W203" s="17">
        <v>2740950.02</v>
      </c>
      <c r="X203" s="17">
        <v>0</v>
      </c>
      <c r="Y203" s="17">
        <v>1040000</v>
      </c>
      <c r="Z203" s="17">
        <v>1040000</v>
      </c>
      <c r="AA203" s="17">
        <v>554136</v>
      </c>
      <c r="AB203" s="17">
        <v>0</v>
      </c>
      <c r="AC203" s="17">
        <v>0</v>
      </c>
      <c r="AD203" s="17">
        <v>0</v>
      </c>
      <c r="AE203" s="17">
        <v>47284.98</v>
      </c>
      <c r="AF203" s="17">
        <v>0</v>
      </c>
      <c r="AG203" s="17">
        <v>554136</v>
      </c>
      <c r="AH203" s="17">
        <v>601420.98</v>
      </c>
    </row>
    <row r="204" spans="1:34" x14ac:dyDescent="0.25">
      <c r="A204" s="16" t="s">
        <v>238</v>
      </c>
      <c r="B204" s="17">
        <v>455269</v>
      </c>
      <c r="C204" s="10">
        <v>0.27862499999999996</v>
      </c>
      <c r="D204" s="10">
        <v>0.68712499999999999</v>
      </c>
      <c r="E204" s="17">
        <v>59996197.920000002</v>
      </c>
      <c r="F204" s="17">
        <v>1281000</v>
      </c>
      <c r="G204" s="17">
        <v>10979328.26</v>
      </c>
      <c r="H204" s="17">
        <v>61277197.920000002</v>
      </c>
      <c r="I204" s="17">
        <v>72256526.180000007</v>
      </c>
      <c r="J204" s="18">
        <v>134.59558616993471</v>
      </c>
      <c r="K204" s="17">
        <v>3667337.07</v>
      </c>
      <c r="L204" s="17">
        <v>0</v>
      </c>
      <c r="M204" s="17">
        <v>399398.48</v>
      </c>
      <c r="N204" s="17">
        <v>384300</v>
      </c>
      <c r="O204" s="17">
        <v>0</v>
      </c>
      <c r="P204" s="17">
        <v>15384422.9</v>
      </c>
      <c r="Q204" s="17">
        <v>4405094.6399999997</v>
      </c>
      <c r="R204" s="17">
        <v>0</v>
      </c>
      <c r="S204" s="17">
        <v>4451035.55</v>
      </c>
      <c r="T204" s="17">
        <v>81112656.370000005</v>
      </c>
      <c r="U204" s="17">
        <v>65728233.469999999</v>
      </c>
      <c r="V204" s="18">
        <v>144.37230180398842</v>
      </c>
      <c r="W204" s="17">
        <v>67834236.709999993</v>
      </c>
      <c r="X204" s="17">
        <v>1538153.95</v>
      </c>
      <c r="Y204" s="17">
        <v>20577353</v>
      </c>
      <c r="Z204" s="17">
        <v>22115506.949999999</v>
      </c>
      <c r="AA204" s="17">
        <v>0</v>
      </c>
      <c r="AB204" s="17">
        <v>34209522.289999999</v>
      </c>
      <c r="AC204" s="17">
        <v>0</v>
      </c>
      <c r="AD204" s="17">
        <v>0</v>
      </c>
      <c r="AE204" s="17">
        <v>420055</v>
      </c>
      <c r="AF204" s="17">
        <v>0</v>
      </c>
      <c r="AG204" s="17">
        <v>34209522.289999999</v>
      </c>
      <c r="AH204" s="17">
        <v>34629577.289999999</v>
      </c>
    </row>
    <row r="205" spans="1:34" x14ac:dyDescent="0.25">
      <c r="A205" s="16" t="s">
        <v>239</v>
      </c>
      <c r="B205" s="17">
        <v>140703</v>
      </c>
      <c r="C205" s="10">
        <v>0.41979999999999995</v>
      </c>
      <c r="D205" s="10">
        <v>0.60549999999999993</v>
      </c>
      <c r="E205" s="17">
        <v>21842740.34</v>
      </c>
      <c r="F205" s="17">
        <v>0</v>
      </c>
      <c r="G205" s="17">
        <v>0</v>
      </c>
      <c r="H205" s="17">
        <v>21842740.34</v>
      </c>
      <c r="I205" s="17">
        <v>21842740.34</v>
      </c>
      <c r="J205" s="18">
        <v>155.24004704945878</v>
      </c>
      <c r="K205" s="17">
        <v>396475.43</v>
      </c>
      <c r="L205" s="17">
        <v>278202.81</v>
      </c>
      <c r="M205" s="17">
        <v>0</v>
      </c>
      <c r="N205" s="17">
        <v>0</v>
      </c>
      <c r="O205" s="17">
        <v>0</v>
      </c>
      <c r="P205" s="17">
        <v>0</v>
      </c>
      <c r="Q205" s="17">
        <v>0</v>
      </c>
      <c r="R205" s="17">
        <v>0</v>
      </c>
      <c r="S205" s="17">
        <v>674678.24</v>
      </c>
      <c r="T205" s="17">
        <v>22517418.579999998</v>
      </c>
      <c r="U205" s="17">
        <v>22517418.579999998</v>
      </c>
      <c r="V205" s="18">
        <v>160.03509932268679</v>
      </c>
      <c r="W205" s="17">
        <v>17039601.219999999</v>
      </c>
      <c r="X205" s="17">
        <v>3415000</v>
      </c>
      <c r="Y205" s="17">
        <v>4597254</v>
      </c>
      <c r="Z205" s="17">
        <v>8012254</v>
      </c>
      <c r="AA205" s="17">
        <v>3870519</v>
      </c>
      <c r="AB205" s="17">
        <v>0</v>
      </c>
      <c r="AC205" s="17">
        <v>0</v>
      </c>
      <c r="AD205" s="17">
        <v>0</v>
      </c>
      <c r="AE205" s="17">
        <v>148121</v>
      </c>
      <c r="AF205" s="17">
        <v>0</v>
      </c>
      <c r="AG205" s="17">
        <v>3870519.36</v>
      </c>
      <c r="AH205" s="17">
        <v>4018640.36</v>
      </c>
    </row>
    <row r="206" spans="1:34" x14ac:dyDescent="0.25">
      <c r="A206" s="16" t="s">
        <v>240</v>
      </c>
      <c r="B206" s="17">
        <v>281676</v>
      </c>
      <c r="C206" s="10">
        <v>0.47709090909090901</v>
      </c>
      <c r="D206" s="10">
        <v>0.594090909090909</v>
      </c>
      <c r="E206" s="17">
        <v>90660188.150000006</v>
      </c>
      <c r="F206" s="17">
        <v>0</v>
      </c>
      <c r="G206" s="17">
        <v>15101002.18</v>
      </c>
      <c r="H206" s="17">
        <v>90660188.150000006</v>
      </c>
      <c r="I206" s="17">
        <v>105761190.33000001</v>
      </c>
      <c r="J206" s="18">
        <v>321.85982529572988</v>
      </c>
      <c r="K206" s="17">
        <v>4887169.87</v>
      </c>
      <c r="L206" s="17">
        <v>0</v>
      </c>
      <c r="M206" s="17">
        <v>1076365.6299999999</v>
      </c>
      <c r="N206" s="17">
        <v>0</v>
      </c>
      <c r="O206" s="17">
        <v>20307500</v>
      </c>
      <c r="P206" s="17">
        <v>17825907.220000003</v>
      </c>
      <c r="Q206" s="17">
        <v>2724905.04</v>
      </c>
      <c r="R206" s="17">
        <v>0</v>
      </c>
      <c r="S206" s="17">
        <v>5963535.5</v>
      </c>
      <c r="T206" s="17">
        <v>114449630.86999999</v>
      </c>
      <c r="U206" s="17">
        <v>96623723.650000006</v>
      </c>
      <c r="V206" s="18">
        <v>343.03143913574462</v>
      </c>
      <c r="W206" s="17">
        <v>82456181.209999993</v>
      </c>
      <c r="X206" s="17">
        <v>13363844.26</v>
      </c>
      <c r="Y206" s="17">
        <v>37101559</v>
      </c>
      <c r="Z206" s="17">
        <v>50465403.259999998</v>
      </c>
      <c r="AA206" s="17">
        <v>1573626</v>
      </c>
      <c r="AB206" s="17">
        <v>17815851.809999999</v>
      </c>
      <c r="AC206" s="17">
        <v>0</v>
      </c>
      <c r="AD206" s="17">
        <v>0</v>
      </c>
      <c r="AE206" s="17">
        <v>67844</v>
      </c>
      <c r="AF206" s="17">
        <v>0</v>
      </c>
      <c r="AG206" s="17">
        <v>19389478.050000001</v>
      </c>
      <c r="AH206" s="17">
        <v>19457322.050000001</v>
      </c>
    </row>
    <row r="207" spans="1:34" x14ac:dyDescent="0.25">
      <c r="A207" s="16" t="s">
        <v>241</v>
      </c>
      <c r="B207" s="17">
        <v>118126</v>
      </c>
      <c r="C207" s="10">
        <v>0.26820000000000005</v>
      </c>
      <c r="D207" s="10">
        <v>0.68740000000000001</v>
      </c>
      <c r="E207" s="17">
        <v>15839579.380000001</v>
      </c>
      <c r="F207" s="17">
        <v>0</v>
      </c>
      <c r="G207" s="17">
        <v>3002850.27</v>
      </c>
      <c r="H207" s="17">
        <v>15839579.380000001</v>
      </c>
      <c r="I207" s="17">
        <v>18842429.649999999</v>
      </c>
      <c r="J207" s="18">
        <v>134.09054213297665</v>
      </c>
      <c r="K207" s="17">
        <v>1257045</v>
      </c>
      <c r="L207" s="17">
        <v>0</v>
      </c>
      <c r="M207" s="17">
        <v>0</v>
      </c>
      <c r="N207" s="17">
        <v>0</v>
      </c>
      <c r="O207" s="17">
        <v>0</v>
      </c>
      <c r="P207" s="17">
        <v>3589900.68</v>
      </c>
      <c r="Q207" s="17">
        <v>587050.41</v>
      </c>
      <c r="R207" s="17">
        <v>0</v>
      </c>
      <c r="S207" s="17">
        <v>1257045</v>
      </c>
      <c r="T207" s="17">
        <v>20686525.059999999</v>
      </c>
      <c r="U207" s="17">
        <v>17096624.379999999</v>
      </c>
      <c r="V207" s="18">
        <v>144.73210283934102</v>
      </c>
      <c r="W207" s="17">
        <v>16421013.91</v>
      </c>
      <c r="X207" s="17">
        <v>700000</v>
      </c>
      <c r="Y207" s="17">
        <v>1174000</v>
      </c>
      <c r="Z207" s="17">
        <v>1874000</v>
      </c>
      <c r="AA207" s="17">
        <v>1207361</v>
      </c>
      <c r="AB207" s="17">
        <v>0</v>
      </c>
      <c r="AC207" s="17">
        <v>0</v>
      </c>
      <c r="AD207" s="17">
        <v>0</v>
      </c>
      <c r="AE207" s="17">
        <v>1731</v>
      </c>
      <c r="AF207" s="17">
        <v>0</v>
      </c>
      <c r="AG207" s="17">
        <v>1207361</v>
      </c>
      <c r="AH207" s="17">
        <v>1209092</v>
      </c>
    </row>
    <row r="208" spans="1:34" x14ac:dyDescent="0.25">
      <c r="A208" s="16" t="s">
        <v>242</v>
      </c>
      <c r="B208" s="17">
        <v>126092</v>
      </c>
      <c r="C208" s="10">
        <v>0.22059999999999999</v>
      </c>
      <c r="D208" s="10">
        <v>0.70140000000000002</v>
      </c>
      <c r="E208" s="17">
        <v>18141137.109999999</v>
      </c>
      <c r="F208" s="17">
        <v>0</v>
      </c>
      <c r="G208" s="17">
        <v>1525124.75</v>
      </c>
      <c r="H208" s="17">
        <v>18141137.109999999</v>
      </c>
      <c r="I208" s="17">
        <v>19666261.859999999</v>
      </c>
      <c r="J208" s="18">
        <v>143.87222908669861</v>
      </c>
      <c r="K208" s="17">
        <v>2905689</v>
      </c>
      <c r="L208" s="17">
        <v>0</v>
      </c>
      <c r="M208" s="17">
        <v>0</v>
      </c>
      <c r="N208" s="17">
        <v>0</v>
      </c>
      <c r="O208" s="17">
        <v>0</v>
      </c>
      <c r="P208" s="17">
        <v>1167217.25</v>
      </c>
      <c r="Q208" s="17">
        <v>-357907.5</v>
      </c>
      <c r="R208" s="17">
        <v>0</v>
      </c>
      <c r="S208" s="17">
        <v>2905689</v>
      </c>
      <c r="T208" s="17">
        <v>22214043.359999999</v>
      </c>
      <c r="U208" s="17">
        <v>21046826.109999999</v>
      </c>
      <c r="V208" s="18">
        <v>166.91642697395551</v>
      </c>
      <c r="W208" s="17">
        <v>15590423.5</v>
      </c>
      <c r="X208" s="17">
        <v>3000000</v>
      </c>
      <c r="Y208" s="17">
        <v>6065230</v>
      </c>
      <c r="Z208" s="17">
        <v>9065230</v>
      </c>
      <c r="AA208" s="17">
        <v>381600</v>
      </c>
      <c r="AB208" s="17">
        <v>2054557</v>
      </c>
      <c r="AC208" s="17">
        <v>0</v>
      </c>
      <c r="AD208" s="17">
        <v>0</v>
      </c>
      <c r="AE208" s="17">
        <v>135250</v>
      </c>
      <c r="AF208" s="17">
        <v>0</v>
      </c>
      <c r="AG208" s="17">
        <v>2436157</v>
      </c>
      <c r="AH208" s="17">
        <v>2571407</v>
      </c>
    </row>
    <row r="209" spans="1:34" x14ac:dyDescent="0.25">
      <c r="A209" s="16" t="s">
        <v>243</v>
      </c>
      <c r="B209" s="17">
        <v>125879</v>
      </c>
      <c r="C209" s="10">
        <v>0.37874999999999998</v>
      </c>
      <c r="D209" s="10">
        <v>0.63525000000000009</v>
      </c>
      <c r="E209" s="17">
        <v>10743228.25</v>
      </c>
      <c r="F209" s="17">
        <v>0</v>
      </c>
      <c r="G209" s="17">
        <v>273643.61000000004</v>
      </c>
      <c r="H209" s="17">
        <v>10743228.25</v>
      </c>
      <c r="I209" s="17">
        <v>11016871.859999999</v>
      </c>
      <c r="J209" s="18">
        <v>85.34567521190985</v>
      </c>
      <c r="K209" s="17">
        <v>1593113.7</v>
      </c>
      <c r="L209" s="17">
        <v>0</v>
      </c>
      <c r="M209" s="17">
        <v>0</v>
      </c>
      <c r="N209" s="17">
        <v>0</v>
      </c>
      <c r="O209" s="17">
        <v>0</v>
      </c>
      <c r="P209" s="17">
        <v>2312335.3599999999</v>
      </c>
      <c r="Q209" s="17">
        <v>2038691.75</v>
      </c>
      <c r="R209" s="17">
        <v>0</v>
      </c>
      <c r="S209" s="17">
        <v>1593113.7</v>
      </c>
      <c r="T209" s="17">
        <v>14648677.310000001</v>
      </c>
      <c r="U209" s="17">
        <v>12336341.949999999</v>
      </c>
      <c r="V209" s="18">
        <v>98.001588430159117</v>
      </c>
      <c r="W209" s="17">
        <v>12032769.100000001</v>
      </c>
      <c r="X209" s="17">
        <v>4577243.92</v>
      </c>
      <c r="Y209" s="17">
        <v>1155051</v>
      </c>
      <c r="Z209" s="17">
        <v>5732294.9199999999</v>
      </c>
      <c r="AA209" s="17">
        <v>921243</v>
      </c>
      <c r="AB209" s="17">
        <v>0</v>
      </c>
      <c r="AC209" s="17">
        <v>0</v>
      </c>
      <c r="AD209" s="17">
        <v>0</v>
      </c>
      <c r="AE209" s="17">
        <v>99465</v>
      </c>
      <c r="AF209" s="17">
        <v>0</v>
      </c>
      <c r="AG209" s="17">
        <v>921242.88</v>
      </c>
      <c r="AH209" s="17">
        <v>1020707.88</v>
      </c>
    </row>
    <row r="210" spans="1:34" x14ac:dyDescent="0.25">
      <c r="A210" s="16" t="s">
        <v>244</v>
      </c>
      <c r="B210" s="17">
        <v>320651</v>
      </c>
      <c r="C210" s="10">
        <v>0.2545</v>
      </c>
      <c r="D210" s="10">
        <v>0.66749999999999998</v>
      </c>
      <c r="E210" s="17">
        <v>4545438.5</v>
      </c>
      <c r="F210" s="17">
        <v>0</v>
      </c>
      <c r="G210" s="17">
        <v>0</v>
      </c>
      <c r="H210" s="17">
        <v>4545438.5</v>
      </c>
      <c r="I210" s="17">
        <v>4545438.5</v>
      </c>
      <c r="J210" s="18">
        <v>14.175656710878807</v>
      </c>
      <c r="K210" s="17">
        <v>1919019.96</v>
      </c>
      <c r="L210" s="17">
        <v>0</v>
      </c>
      <c r="M210" s="17">
        <v>0</v>
      </c>
      <c r="N210" s="17">
        <v>0</v>
      </c>
      <c r="O210" s="17">
        <v>0</v>
      </c>
      <c r="P210" s="17">
        <v>0</v>
      </c>
      <c r="Q210" s="17">
        <v>0</v>
      </c>
      <c r="R210" s="17">
        <v>0</v>
      </c>
      <c r="S210" s="17">
        <v>1919019.96</v>
      </c>
      <c r="T210" s="17">
        <v>6464458.46</v>
      </c>
      <c r="U210" s="17">
        <v>6464458.46</v>
      </c>
      <c r="V210" s="18">
        <v>20.160418835431667</v>
      </c>
      <c r="W210" s="17">
        <v>1679492.5899999999</v>
      </c>
      <c r="X210" s="17">
        <v>0</v>
      </c>
      <c r="Y210" s="17">
        <v>163634</v>
      </c>
      <c r="Z210" s="17">
        <v>163634</v>
      </c>
      <c r="AA210" s="17">
        <v>0</v>
      </c>
      <c r="AB210" s="17">
        <v>0</v>
      </c>
      <c r="AC210" s="17">
        <v>0</v>
      </c>
      <c r="AD210" s="17">
        <v>0</v>
      </c>
      <c r="AE210" s="17">
        <v>200</v>
      </c>
      <c r="AF210" s="17">
        <v>0</v>
      </c>
      <c r="AG210" s="17">
        <v>0</v>
      </c>
      <c r="AH210" s="17">
        <v>200</v>
      </c>
    </row>
    <row r="211" spans="1:34" x14ac:dyDescent="0.25">
      <c r="A211" s="16" t="s">
        <v>245</v>
      </c>
      <c r="B211" s="17">
        <v>428065</v>
      </c>
      <c r="C211" s="10">
        <v>0.254</v>
      </c>
      <c r="D211" s="10">
        <v>0.70400000000000007</v>
      </c>
      <c r="E211" s="17">
        <v>148361566.59999999</v>
      </c>
      <c r="F211" s="17">
        <v>1438500</v>
      </c>
      <c r="G211" s="17">
        <v>10850904.1</v>
      </c>
      <c r="H211" s="17">
        <v>149800066.59999999</v>
      </c>
      <c r="I211" s="17">
        <v>160650970.69999999</v>
      </c>
      <c r="J211" s="18">
        <v>349.94700944949949</v>
      </c>
      <c r="K211" s="17">
        <v>9351013.1999999993</v>
      </c>
      <c r="L211" s="17">
        <v>42053937.530000001</v>
      </c>
      <c r="M211" s="17">
        <v>538211.36</v>
      </c>
      <c r="N211" s="17">
        <v>431550</v>
      </c>
      <c r="O211" s="17">
        <v>0</v>
      </c>
      <c r="P211" s="17">
        <v>14699032.440000001</v>
      </c>
      <c r="Q211" s="17">
        <v>3848128.3400000003</v>
      </c>
      <c r="R211" s="17">
        <v>0</v>
      </c>
      <c r="S211" s="17">
        <v>52374712.089999996</v>
      </c>
      <c r="T211" s="17">
        <v>216873811.13</v>
      </c>
      <c r="U211" s="17">
        <v>202174778.69000003</v>
      </c>
      <c r="V211" s="18">
        <v>472.29925055774248</v>
      </c>
      <c r="W211" s="17">
        <v>126260499.69</v>
      </c>
      <c r="X211" s="17">
        <v>7035640.0499999998</v>
      </c>
      <c r="Y211" s="17">
        <v>23710539</v>
      </c>
      <c r="Z211" s="17">
        <v>30746179.050000001</v>
      </c>
      <c r="AA211" s="17">
        <v>561600</v>
      </c>
      <c r="AB211" s="17">
        <v>36773812.159999996</v>
      </c>
      <c r="AC211" s="17">
        <v>0</v>
      </c>
      <c r="AD211" s="17">
        <v>0</v>
      </c>
      <c r="AE211" s="17">
        <v>187200</v>
      </c>
      <c r="AF211" s="17">
        <v>0</v>
      </c>
      <c r="AG211" s="17">
        <v>37335412.159999996</v>
      </c>
      <c r="AH211" s="17">
        <v>37522612.159999996</v>
      </c>
    </row>
    <row r="212" spans="1:34" x14ac:dyDescent="0.25">
      <c r="A212" s="16" t="s">
        <v>246</v>
      </c>
      <c r="B212" s="17">
        <v>933101</v>
      </c>
      <c r="C212" s="10">
        <v>0.24600000000000005</v>
      </c>
      <c r="D212" s="10">
        <v>0.71711111111111103</v>
      </c>
      <c r="E212" s="17">
        <v>288328032.10000002</v>
      </c>
      <c r="F212" s="17">
        <v>0</v>
      </c>
      <c r="G212" s="17">
        <v>38843811.789999999</v>
      </c>
      <c r="H212" s="17">
        <v>288328032.10000002</v>
      </c>
      <c r="I212" s="17">
        <v>327171843.88999999</v>
      </c>
      <c r="J212" s="18">
        <v>308.99981041709316</v>
      </c>
      <c r="K212" s="17">
        <v>4922562</v>
      </c>
      <c r="L212" s="17">
        <v>52330538.950000003</v>
      </c>
      <c r="M212" s="17">
        <v>1321059.1399999999</v>
      </c>
      <c r="N212" s="17">
        <v>0</v>
      </c>
      <c r="O212" s="17">
        <v>0</v>
      </c>
      <c r="P212" s="17">
        <v>49390805.879999995</v>
      </c>
      <c r="Q212" s="17">
        <v>10546994.09</v>
      </c>
      <c r="R212" s="17">
        <v>0</v>
      </c>
      <c r="S212" s="17">
        <v>58574160.089999996</v>
      </c>
      <c r="T212" s="17">
        <v>396292998.07000005</v>
      </c>
      <c r="U212" s="17">
        <v>346902192.19000006</v>
      </c>
      <c r="V212" s="18">
        <v>371.77346524116905</v>
      </c>
      <c r="W212" s="17">
        <v>296727947.69000006</v>
      </c>
      <c r="X212" s="17">
        <v>9673000</v>
      </c>
      <c r="Y212" s="17">
        <v>12816100</v>
      </c>
      <c r="Z212" s="17">
        <v>22489100</v>
      </c>
      <c r="AA212" s="17">
        <v>7419049</v>
      </c>
      <c r="AB212" s="17">
        <v>15945000</v>
      </c>
      <c r="AC212" s="17">
        <v>0</v>
      </c>
      <c r="AD212" s="17">
        <v>0</v>
      </c>
      <c r="AE212" s="17">
        <v>1132535.74</v>
      </c>
      <c r="AF212" s="17">
        <v>0</v>
      </c>
      <c r="AG212" s="17">
        <v>23364048.719999999</v>
      </c>
      <c r="AH212" s="17">
        <v>24496584.460000001</v>
      </c>
    </row>
    <row r="213" spans="1:34" x14ac:dyDescent="0.25">
      <c r="A213" s="16" t="s">
        <v>247</v>
      </c>
      <c r="B213" s="17">
        <v>277807</v>
      </c>
      <c r="C213" s="10">
        <v>0.34725</v>
      </c>
      <c r="D213" s="10">
        <v>0.67074999999999996</v>
      </c>
      <c r="E213" s="17">
        <v>21561671.210000001</v>
      </c>
      <c r="F213" s="17">
        <v>0</v>
      </c>
      <c r="G213" s="17">
        <v>5270603.93</v>
      </c>
      <c r="H213" s="17">
        <v>21561671.210000001</v>
      </c>
      <c r="I213" s="17">
        <v>26832275.140000001</v>
      </c>
      <c r="J213" s="18">
        <v>77.613851378834951</v>
      </c>
      <c r="K213" s="17">
        <v>3836501.88</v>
      </c>
      <c r="L213" s="17">
        <v>0</v>
      </c>
      <c r="M213" s="17">
        <v>0</v>
      </c>
      <c r="N213" s="17">
        <v>0</v>
      </c>
      <c r="O213" s="17">
        <v>0</v>
      </c>
      <c r="P213" s="17">
        <v>5975009.0499999998</v>
      </c>
      <c r="Q213" s="17">
        <v>704405.12</v>
      </c>
      <c r="R213" s="17">
        <v>0</v>
      </c>
      <c r="S213" s="17">
        <v>3836501.88</v>
      </c>
      <c r="T213" s="17">
        <v>31373182.140000001</v>
      </c>
      <c r="U213" s="17">
        <v>25398173.09</v>
      </c>
      <c r="V213" s="18">
        <v>91.423805339678268</v>
      </c>
      <c r="W213" s="17">
        <v>32049822.629999999</v>
      </c>
      <c r="X213" s="17">
        <v>1857000</v>
      </c>
      <c r="Y213" s="17">
        <v>3933517</v>
      </c>
      <c r="Z213" s="17">
        <v>5790517</v>
      </c>
      <c r="AA213" s="17">
        <v>0</v>
      </c>
      <c r="AB213" s="17">
        <v>0</v>
      </c>
      <c r="AC213" s="17">
        <v>0</v>
      </c>
      <c r="AD213" s="17">
        <v>0</v>
      </c>
      <c r="AE213" s="17">
        <v>824</v>
      </c>
      <c r="AF213" s="17">
        <v>0</v>
      </c>
      <c r="AG213" s="17">
        <v>0</v>
      </c>
      <c r="AH213" s="17">
        <v>824</v>
      </c>
    </row>
    <row r="214" spans="1:34" x14ac:dyDescent="0.25">
      <c r="A214" s="16" t="s">
        <v>248</v>
      </c>
      <c r="B214" s="17">
        <v>220999</v>
      </c>
      <c r="C214" s="10">
        <v>0.23466666666666669</v>
      </c>
      <c r="D214" s="10">
        <v>0.71133333333333348</v>
      </c>
      <c r="E214" s="17">
        <v>75863207.029999986</v>
      </c>
      <c r="F214" s="17">
        <v>0</v>
      </c>
      <c r="G214" s="17">
        <v>10038286.539999999</v>
      </c>
      <c r="H214" s="17">
        <v>75863207.029999986</v>
      </c>
      <c r="I214" s="17">
        <v>85901493.569999993</v>
      </c>
      <c r="J214" s="18">
        <v>343.27398327594238</v>
      </c>
      <c r="K214" s="17">
        <v>1205793</v>
      </c>
      <c r="L214" s="17">
        <v>0</v>
      </c>
      <c r="M214" s="17">
        <v>3034638.83</v>
      </c>
      <c r="N214" s="17">
        <v>0</v>
      </c>
      <c r="O214" s="17">
        <v>0</v>
      </c>
      <c r="P214" s="17">
        <v>16139820.560000001</v>
      </c>
      <c r="Q214" s="17">
        <v>6101534.0199999996</v>
      </c>
      <c r="R214" s="17">
        <v>0</v>
      </c>
      <c r="S214" s="17">
        <v>4240431.83</v>
      </c>
      <c r="T214" s="17">
        <v>96243459.420000002</v>
      </c>
      <c r="U214" s="17">
        <v>80103638.859999999</v>
      </c>
      <c r="V214" s="18">
        <v>362.46154444137755</v>
      </c>
      <c r="W214" s="17">
        <v>92846903.689999998</v>
      </c>
      <c r="X214" s="17">
        <v>1800000</v>
      </c>
      <c r="Y214" s="17">
        <v>3748320</v>
      </c>
      <c r="Z214" s="17">
        <v>5548320</v>
      </c>
      <c r="AA214" s="17">
        <v>1045924</v>
      </c>
      <c r="AB214" s="17">
        <v>0</v>
      </c>
      <c r="AC214" s="17">
        <v>0</v>
      </c>
      <c r="AD214" s="17">
        <v>0</v>
      </c>
      <c r="AE214" s="17">
        <v>67721</v>
      </c>
      <c r="AF214" s="17">
        <v>0</v>
      </c>
      <c r="AG214" s="17">
        <v>1045923.84</v>
      </c>
      <c r="AH214" s="17">
        <v>1113644.8400000001</v>
      </c>
    </row>
    <row r="215" spans="1:34" x14ac:dyDescent="0.25">
      <c r="A215" s="16" t="s">
        <v>249</v>
      </c>
      <c r="B215" s="17">
        <v>337902</v>
      </c>
      <c r="C215" s="10">
        <v>0.27142857142857141</v>
      </c>
      <c r="D215" s="10">
        <v>0.72771428571428576</v>
      </c>
      <c r="E215" s="17">
        <v>24342115.369999997</v>
      </c>
      <c r="F215" s="17">
        <v>0</v>
      </c>
      <c r="G215" s="17">
        <v>735.28</v>
      </c>
      <c r="H215" s="17">
        <v>24342115.369999997</v>
      </c>
      <c r="I215" s="17">
        <v>24342850.649999999</v>
      </c>
      <c r="J215" s="18">
        <v>72.038979852146468</v>
      </c>
      <c r="K215" s="17">
        <v>3281329.9600000004</v>
      </c>
      <c r="L215" s="17">
        <v>0</v>
      </c>
      <c r="M215" s="17">
        <v>0</v>
      </c>
      <c r="N215" s="17">
        <v>0</v>
      </c>
      <c r="O215" s="17">
        <v>0</v>
      </c>
      <c r="P215" s="17">
        <v>11198.88</v>
      </c>
      <c r="Q215" s="17">
        <v>10463.6</v>
      </c>
      <c r="R215" s="17">
        <v>0</v>
      </c>
      <c r="S215" s="17">
        <v>3281329.9600000004</v>
      </c>
      <c r="T215" s="17">
        <v>27634644.209999997</v>
      </c>
      <c r="U215" s="17">
        <v>27623445.329999998</v>
      </c>
      <c r="V215" s="18">
        <v>81.749872241063969</v>
      </c>
      <c r="W215" s="17">
        <v>23577240.240000002</v>
      </c>
      <c r="X215" s="17">
        <v>14675412</v>
      </c>
      <c r="Y215" s="17">
        <v>5348290</v>
      </c>
      <c r="Z215" s="17">
        <v>20023702</v>
      </c>
      <c r="AA215" s="17">
        <v>604800</v>
      </c>
      <c r="AB215" s="17">
        <v>0</v>
      </c>
      <c r="AC215" s="17">
        <v>0</v>
      </c>
      <c r="AD215" s="17">
        <v>0</v>
      </c>
      <c r="AE215" s="17">
        <v>219277.81</v>
      </c>
      <c r="AF215" s="17">
        <v>0</v>
      </c>
      <c r="AG215" s="17">
        <v>604800</v>
      </c>
      <c r="AH215" s="17">
        <v>824077.81</v>
      </c>
    </row>
    <row r="216" spans="1:34" x14ac:dyDescent="0.25">
      <c r="A216" s="16" t="s">
        <v>250</v>
      </c>
      <c r="B216" s="17">
        <v>139471</v>
      </c>
      <c r="C216" s="10">
        <v>0.30299999999999999</v>
      </c>
      <c r="D216" s="10">
        <v>0.64344444444444449</v>
      </c>
      <c r="E216" s="17">
        <v>27057677.23</v>
      </c>
      <c r="F216" s="17">
        <v>0</v>
      </c>
      <c r="G216" s="17">
        <v>5265846.7699999996</v>
      </c>
      <c r="H216" s="17">
        <v>27057677.23</v>
      </c>
      <c r="I216" s="17">
        <v>32323524</v>
      </c>
      <c r="J216" s="18">
        <v>194.00217414372881</v>
      </c>
      <c r="K216" s="17">
        <v>7159723.0800000001</v>
      </c>
      <c r="L216" s="17">
        <v>0</v>
      </c>
      <c r="M216" s="17">
        <v>0</v>
      </c>
      <c r="N216" s="17">
        <v>0</v>
      </c>
      <c r="O216" s="17">
        <v>0</v>
      </c>
      <c r="P216" s="17">
        <v>5822291.1799999997</v>
      </c>
      <c r="Q216" s="17">
        <v>556444.41</v>
      </c>
      <c r="R216" s="17">
        <v>0</v>
      </c>
      <c r="S216" s="17">
        <v>7159723.0800000001</v>
      </c>
      <c r="T216" s="17">
        <v>40039691.490000002</v>
      </c>
      <c r="U216" s="17">
        <v>34217400.310000002</v>
      </c>
      <c r="V216" s="18">
        <v>245.3370256899284</v>
      </c>
      <c r="W216" s="17">
        <v>24564541.48</v>
      </c>
      <c r="X216" s="17">
        <v>5450000</v>
      </c>
      <c r="Y216" s="17">
        <v>1120575</v>
      </c>
      <c r="Z216" s="17">
        <v>6570575</v>
      </c>
      <c r="AA216" s="17">
        <v>439200</v>
      </c>
      <c r="AB216" s="17">
        <v>16845329.800000001</v>
      </c>
      <c r="AC216" s="17">
        <v>0</v>
      </c>
      <c r="AD216" s="17">
        <v>0</v>
      </c>
      <c r="AE216" s="17">
        <v>115200</v>
      </c>
      <c r="AF216" s="17">
        <v>0</v>
      </c>
      <c r="AG216" s="17">
        <v>17284529.800000001</v>
      </c>
      <c r="AH216" s="17">
        <v>17399729.800000001</v>
      </c>
    </row>
    <row r="217" spans="1:34" x14ac:dyDescent="0.25">
      <c r="A217" s="16" t="s">
        <v>251</v>
      </c>
      <c r="B217" s="17">
        <v>1554453</v>
      </c>
      <c r="C217" s="10">
        <v>0.28785294117647059</v>
      </c>
      <c r="D217" s="10">
        <v>0.66423529411764715</v>
      </c>
      <c r="E217" s="17">
        <v>418016465.49000001</v>
      </c>
      <c r="F217" s="17">
        <v>7815916</v>
      </c>
      <c r="G217" s="17">
        <v>58015826.390000001</v>
      </c>
      <c r="H217" s="17">
        <v>425832381.49000001</v>
      </c>
      <c r="I217" s="17">
        <v>483848207.88</v>
      </c>
      <c r="J217" s="18">
        <v>273.94355537928777</v>
      </c>
      <c r="K217" s="17">
        <v>18253729.880000003</v>
      </c>
      <c r="L217" s="17">
        <v>0</v>
      </c>
      <c r="M217" s="17">
        <v>0</v>
      </c>
      <c r="N217" s="17">
        <v>2537481.6</v>
      </c>
      <c r="O217" s="17">
        <v>0</v>
      </c>
      <c r="P217" s="17">
        <v>82827595.020000011</v>
      </c>
      <c r="Q217" s="17">
        <v>24811768.630000003</v>
      </c>
      <c r="R217" s="17">
        <v>0</v>
      </c>
      <c r="S217" s="17">
        <v>20791211.48</v>
      </c>
      <c r="T217" s="17">
        <v>529451187.99000001</v>
      </c>
      <c r="U217" s="17">
        <v>446623592.97000003</v>
      </c>
      <c r="V217" s="18">
        <v>287.31881438036402</v>
      </c>
      <c r="W217" s="17">
        <v>423278143.98000002</v>
      </c>
      <c r="X217" s="17">
        <v>33698768.490000002</v>
      </c>
      <c r="Y217" s="17">
        <v>98933396</v>
      </c>
      <c r="Z217" s="17">
        <v>132632164.48999999</v>
      </c>
      <c r="AA217" s="17">
        <v>1986936</v>
      </c>
      <c r="AB217" s="17">
        <v>0</v>
      </c>
      <c r="AC217" s="17">
        <v>0</v>
      </c>
      <c r="AD217" s="17">
        <v>0</v>
      </c>
      <c r="AE217" s="17">
        <v>518400</v>
      </c>
      <c r="AF217" s="17">
        <v>0</v>
      </c>
      <c r="AG217" s="17">
        <v>1986936</v>
      </c>
      <c r="AH217" s="17">
        <v>2505336</v>
      </c>
    </row>
    <row r="218" spans="1:34" x14ac:dyDescent="0.25">
      <c r="A218" s="16" t="s">
        <v>252</v>
      </c>
      <c r="B218" s="17">
        <v>136709</v>
      </c>
      <c r="C218" s="10">
        <v>0.34350000000000003</v>
      </c>
      <c r="D218" s="10">
        <v>0.70199999999999996</v>
      </c>
      <c r="E218" s="17">
        <v>24537719.640000001</v>
      </c>
      <c r="F218" s="17">
        <v>777000</v>
      </c>
      <c r="G218" s="17">
        <v>4320902.26</v>
      </c>
      <c r="H218" s="17">
        <v>25314719.640000001</v>
      </c>
      <c r="I218" s="17">
        <v>29635621.899999999</v>
      </c>
      <c r="J218" s="18">
        <v>185.17229765414129</v>
      </c>
      <c r="K218" s="17">
        <v>968603.4</v>
      </c>
      <c r="L218" s="17">
        <v>0</v>
      </c>
      <c r="M218" s="17">
        <v>0</v>
      </c>
      <c r="N218" s="17">
        <v>233100</v>
      </c>
      <c r="O218" s="17">
        <v>0</v>
      </c>
      <c r="P218" s="17">
        <v>4322430.03</v>
      </c>
      <c r="Q218" s="17">
        <v>1527.77</v>
      </c>
      <c r="R218" s="17">
        <v>0</v>
      </c>
      <c r="S218" s="17">
        <v>1201703.3999999999</v>
      </c>
      <c r="T218" s="17">
        <v>30838853.07</v>
      </c>
      <c r="U218" s="17">
        <v>26516423.039999999</v>
      </c>
      <c r="V218" s="18">
        <v>193.96252653446371</v>
      </c>
      <c r="W218" s="17">
        <v>16977547.260000002</v>
      </c>
      <c r="X218" s="17">
        <v>0</v>
      </c>
      <c r="Y218" s="17">
        <v>2500000</v>
      </c>
      <c r="Z218" s="17">
        <v>2500000</v>
      </c>
      <c r="AA218" s="17">
        <v>3093600</v>
      </c>
      <c r="AB218" s="17">
        <v>0</v>
      </c>
      <c r="AC218" s="17">
        <v>0</v>
      </c>
      <c r="AD218" s="17">
        <v>0</v>
      </c>
      <c r="AE218" s="17">
        <v>67200</v>
      </c>
      <c r="AF218" s="17">
        <v>0</v>
      </c>
      <c r="AG218" s="17">
        <v>3093600</v>
      </c>
      <c r="AH218" s="17">
        <v>3160800</v>
      </c>
    </row>
    <row r="219" spans="1:34" x14ac:dyDescent="0.25">
      <c r="A219" s="16" t="s">
        <v>253</v>
      </c>
      <c r="B219" s="17">
        <v>851629</v>
      </c>
      <c r="C219" s="10">
        <v>0.35665625000000006</v>
      </c>
      <c r="D219" s="10">
        <v>0.66971875000000014</v>
      </c>
      <c r="E219" s="17">
        <v>120547427.8</v>
      </c>
      <c r="F219" s="17">
        <v>2240700</v>
      </c>
      <c r="G219" s="17">
        <v>11086786.119999999</v>
      </c>
      <c r="H219" s="17">
        <v>122788127.8</v>
      </c>
      <c r="I219" s="17">
        <v>133874913.92</v>
      </c>
      <c r="J219" s="18">
        <v>144.18030362986698</v>
      </c>
      <c r="K219" s="17">
        <v>3627997.8</v>
      </c>
      <c r="L219" s="17">
        <v>0</v>
      </c>
      <c r="M219" s="17">
        <v>0</v>
      </c>
      <c r="N219" s="17">
        <v>672210</v>
      </c>
      <c r="O219" s="17">
        <v>0</v>
      </c>
      <c r="P219" s="17">
        <v>17360289.610000003</v>
      </c>
      <c r="Q219" s="17">
        <v>6273503.4899999993</v>
      </c>
      <c r="R219" s="17">
        <v>0</v>
      </c>
      <c r="S219" s="17">
        <v>4300207.8</v>
      </c>
      <c r="T219" s="17">
        <v>144448625.21000004</v>
      </c>
      <c r="U219" s="17">
        <v>127088335.59999999</v>
      </c>
      <c r="V219" s="18">
        <v>149.22969462054485</v>
      </c>
      <c r="W219" s="17">
        <v>97652068.61999999</v>
      </c>
      <c r="X219" s="17">
        <v>11532965.640000001</v>
      </c>
      <c r="Y219" s="17">
        <v>11603557</v>
      </c>
      <c r="Z219" s="17">
        <v>23136522.640000001</v>
      </c>
      <c r="AA219" s="17">
        <v>1051680</v>
      </c>
      <c r="AB219" s="17">
        <v>0</v>
      </c>
      <c r="AC219" s="17">
        <v>0</v>
      </c>
      <c r="AD219" s="17">
        <v>0</v>
      </c>
      <c r="AE219" s="17">
        <v>187200</v>
      </c>
      <c r="AF219" s="17">
        <v>0</v>
      </c>
      <c r="AG219" s="17">
        <v>1051680</v>
      </c>
      <c r="AH219" s="17">
        <v>1238880</v>
      </c>
    </row>
    <row r="220" spans="1:34" x14ac:dyDescent="0.25">
      <c r="A220" s="16" t="s">
        <v>254</v>
      </c>
      <c r="B220" s="17">
        <v>0</v>
      </c>
      <c r="C220" s="10">
        <v>0</v>
      </c>
      <c r="D220" s="10">
        <v>0</v>
      </c>
      <c r="E220" s="17">
        <v>142045656.66</v>
      </c>
      <c r="F220" s="17">
        <v>0</v>
      </c>
      <c r="G220" s="17">
        <v>6608737.2000000002</v>
      </c>
      <c r="H220" s="17">
        <v>142045656.66</v>
      </c>
      <c r="I220" s="17">
        <v>148654393.86000001</v>
      </c>
      <c r="J220" s="20"/>
      <c r="K220" s="17">
        <v>10026083.52</v>
      </c>
      <c r="L220" s="17">
        <v>71076275.400000006</v>
      </c>
      <c r="M220" s="17">
        <v>0</v>
      </c>
      <c r="N220" s="17">
        <v>0</v>
      </c>
      <c r="O220" s="17">
        <v>0</v>
      </c>
      <c r="P220" s="17">
        <v>8514094.0399999991</v>
      </c>
      <c r="Q220" s="17">
        <v>1905356.84</v>
      </c>
      <c r="R220" s="17">
        <v>7985803.7400000002</v>
      </c>
      <c r="S220" s="17">
        <v>81102358.920000002</v>
      </c>
      <c r="T220" s="17">
        <v>239647913.36000001</v>
      </c>
      <c r="U220" s="17">
        <v>223148015.58000001</v>
      </c>
      <c r="V220" s="20"/>
      <c r="W220" s="17">
        <v>58981676.850000001</v>
      </c>
      <c r="X220" s="17">
        <v>32900000</v>
      </c>
      <c r="Y220" s="17">
        <v>0</v>
      </c>
      <c r="Z220" s="17">
        <v>32900000</v>
      </c>
      <c r="AA220" s="17">
        <v>0</v>
      </c>
      <c r="AB220" s="17">
        <v>0</v>
      </c>
      <c r="AC220" s="17">
        <v>0</v>
      </c>
      <c r="AD220" s="17">
        <v>0</v>
      </c>
      <c r="AE220" s="17">
        <v>0</v>
      </c>
      <c r="AF220" s="17">
        <v>15971607.49</v>
      </c>
      <c r="AG220" s="17">
        <v>0</v>
      </c>
      <c r="AH220" s="17">
        <v>15971607.49</v>
      </c>
    </row>
    <row r="221" spans="1:34" x14ac:dyDescent="0.25">
      <c r="A221" s="16" t="s">
        <v>255</v>
      </c>
      <c r="B221" s="17">
        <v>289536</v>
      </c>
      <c r="C221" s="10">
        <v>0.29139999999999999</v>
      </c>
      <c r="D221" s="10">
        <v>0.69750000000000001</v>
      </c>
      <c r="E221" s="17">
        <v>46207051.850000001</v>
      </c>
      <c r="F221" s="17">
        <v>1281000</v>
      </c>
      <c r="G221" s="17">
        <v>5456737.54</v>
      </c>
      <c r="H221" s="17">
        <v>47488051.850000001</v>
      </c>
      <c r="I221" s="17">
        <v>52944789.390000001</v>
      </c>
      <c r="J221" s="18">
        <v>164.01432585239831</v>
      </c>
      <c r="K221" s="17">
        <v>3398010.7399999998</v>
      </c>
      <c r="L221" s="17">
        <v>0</v>
      </c>
      <c r="M221" s="17">
        <v>0</v>
      </c>
      <c r="N221" s="17">
        <v>384300</v>
      </c>
      <c r="O221" s="17">
        <v>0</v>
      </c>
      <c r="P221" s="17">
        <v>5992287.25</v>
      </c>
      <c r="Q221" s="17">
        <v>535549.71</v>
      </c>
      <c r="R221" s="17">
        <v>0</v>
      </c>
      <c r="S221" s="17">
        <v>3782310.7399999998</v>
      </c>
      <c r="T221" s="17">
        <v>57262649.840000004</v>
      </c>
      <c r="U221" s="17">
        <v>51270362.590000004</v>
      </c>
      <c r="V221" s="18">
        <v>177.07767804349029</v>
      </c>
      <c r="W221" s="17">
        <v>40139959.140000001</v>
      </c>
      <c r="X221" s="17">
        <v>4853361.9800000004</v>
      </c>
      <c r="Y221" s="17">
        <v>6101242</v>
      </c>
      <c r="Z221" s="17">
        <v>10954603.98</v>
      </c>
      <c r="AA221" s="17">
        <v>201600</v>
      </c>
      <c r="AB221" s="17">
        <v>0</v>
      </c>
      <c r="AC221" s="17">
        <v>0</v>
      </c>
      <c r="AD221" s="17">
        <v>0</v>
      </c>
      <c r="AE221" s="17">
        <v>67200</v>
      </c>
      <c r="AF221" s="17">
        <v>0</v>
      </c>
      <c r="AG221" s="17">
        <v>201600</v>
      </c>
      <c r="AH221" s="17">
        <v>268800</v>
      </c>
    </row>
    <row r="222" spans="1:34" x14ac:dyDescent="0.25">
      <c r="A222" s="16" t="s">
        <v>256</v>
      </c>
      <c r="B222" s="17">
        <v>109348</v>
      </c>
      <c r="C222" s="10">
        <v>0.29633333333333334</v>
      </c>
      <c r="D222" s="10">
        <v>0.6778333333333334</v>
      </c>
      <c r="E222" s="17">
        <v>4233540.17</v>
      </c>
      <c r="F222" s="17">
        <v>0</v>
      </c>
      <c r="G222" s="17">
        <v>220</v>
      </c>
      <c r="H222" s="17">
        <v>4233540.17</v>
      </c>
      <c r="I222" s="17">
        <v>4233760.17</v>
      </c>
      <c r="J222" s="18">
        <v>38.716210355927863</v>
      </c>
      <c r="K222" s="17">
        <v>680076</v>
      </c>
      <c r="L222" s="17">
        <v>0</v>
      </c>
      <c r="M222" s="17">
        <v>0</v>
      </c>
      <c r="N222" s="17">
        <v>0</v>
      </c>
      <c r="O222" s="17">
        <v>0</v>
      </c>
      <c r="P222" s="17">
        <v>0</v>
      </c>
      <c r="Q222" s="17">
        <v>-220</v>
      </c>
      <c r="R222" s="17">
        <v>0</v>
      </c>
      <c r="S222" s="17">
        <v>680076</v>
      </c>
      <c r="T222" s="17">
        <v>4913616.169999999</v>
      </c>
      <c r="U222" s="17">
        <v>4913616.169999999</v>
      </c>
      <c r="V222" s="18">
        <v>44.935583366865409</v>
      </c>
      <c r="W222" s="17">
        <v>9491773.8099999987</v>
      </c>
      <c r="X222" s="17">
        <v>600000</v>
      </c>
      <c r="Y222" s="17">
        <v>3286347</v>
      </c>
      <c r="Z222" s="17">
        <v>3886347</v>
      </c>
      <c r="AA222" s="17">
        <v>1014000</v>
      </c>
      <c r="AB222" s="17">
        <v>0</v>
      </c>
      <c r="AC222" s="17">
        <v>0</v>
      </c>
      <c r="AD222" s="17">
        <v>0</v>
      </c>
      <c r="AE222" s="17">
        <v>0</v>
      </c>
      <c r="AF222" s="17">
        <v>0</v>
      </c>
      <c r="AG222" s="17">
        <v>1014000</v>
      </c>
      <c r="AH222" s="17">
        <v>1014000</v>
      </c>
    </row>
    <row r="223" spans="1:34" x14ac:dyDescent="0.25">
      <c r="A223" s="16" t="s">
        <v>257</v>
      </c>
      <c r="B223" s="17">
        <v>93475</v>
      </c>
      <c r="C223" s="10">
        <v>0.39328571428571429</v>
      </c>
      <c r="D223" s="10">
        <v>0.6637142857142857</v>
      </c>
      <c r="E223" s="17">
        <v>5125132.75</v>
      </c>
      <c r="F223" s="17">
        <v>204750</v>
      </c>
      <c r="G223" s="17">
        <v>0</v>
      </c>
      <c r="H223" s="17">
        <v>5329882.75</v>
      </c>
      <c r="I223" s="17">
        <v>5329882.75</v>
      </c>
      <c r="J223" s="18">
        <v>57.019339395560309</v>
      </c>
      <c r="K223" s="17">
        <v>184152</v>
      </c>
      <c r="L223" s="17">
        <v>0</v>
      </c>
      <c r="M223" s="17">
        <v>0</v>
      </c>
      <c r="N223" s="17">
        <v>61425</v>
      </c>
      <c r="O223" s="17">
        <v>0</v>
      </c>
      <c r="P223" s="17">
        <v>180</v>
      </c>
      <c r="Q223" s="17">
        <v>180</v>
      </c>
      <c r="R223" s="17">
        <v>0</v>
      </c>
      <c r="S223" s="17">
        <v>245577</v>
      </c>
      <c r="T223" s="17">
        <v>5575639.75</v>
      </c>
      <c r="U223" s="17">
        <v>5575459.75</v>
      </c>
      <c r="V223" s="18">
        <v>59.646533832575557</v>
      </c>
      <c r="W223" s="17">
        <v>5878135.0599999996</v>
      </c>
      <c r="X223" s="17">
        <v>400000</v>
      </c>
      <c r="Y223" s="17">
        <v>580398</v>
      </c>
      <c r="Z223" s="17">
        <v>980398</v>
      </c>
      <c r="AA223" s="17">
        <v>281520</v>
      </c>
      <c r="AB223" s="17">
        <v>0</v>
      </c>
      <c r="AC223" s="17">
        <v>0</v>
      </c>
      <c r="AD223" s="17">
        <v>0</v>
      </c>
      <c r="AE223" s="17">
        <v>93840</v>
      </c>
      <c r="AF223" s="17">
        <v>0</v>
      </c>
      <c r="AG223" s="17">
        <v>281520</v>
      </c>
      <c r="AH223" s="17">
        <v>375360</v>
      </c>
    </row>
    <row r="224" spans="1:34" x14ac:dyDescent="0.25">
      <c r="A224" s="16" t="s">
        <v>258</v>
      </c>
      <c r="B224" s="17">
        <v>1028372</v>
      </c>
      <c r="C224" s="10">
        <v>0.36636363636363628</v>
      </c>
      <c r="D224" s="10">
        <v>0.66527272727272724</v>
      </c>
      <c r="E224" s="17">
        <v>349015777.41000003</v>
      </c>
      <c r="F224" s="17">
        <v>0</v>
      </c>
      <c r="G224" s="17">
        <v>29845850.02</v>
      </c>
      <c r="H224" s="17">
        <v>349015777.41000003</v>
      </c>
      <c r="I224" s="17">
        <v>378861627.43000001</v>
      </c>
      <c r="J224" s="18">
        <v>339.38669801394826</v>
      </c>
      <c r="K224" s="17">
        <v>20740340.09</v>
      </c>
      <c r="L224" s="17">
        <v>40979000</v>
      </c>
      <c r="M224" s="17">
        <v>1270023.1200000001</v>
      </c>
      <c r="N224" s="17">
        <v>0</v>
      </c>
      <c r="O224" s="17">
        <v>30734250</v>
      </c>
      <c r="P224" s="17">
        <v>36697406.869999997</v>
      </c>
      <c r="Q224" s="17">
        <v>6851556.8499999996</v>
      </c>
      <c r="R224" s="17">
        <v>0</v>
      </c>
      <c r="S224" s="17">
        <v>62989363.210000001</v>
      </c>
      <c r="T224" s="17">
        <v>448702547.49000001</v>
      </c>
      <c r="U224" s="17">
        <v>412005140.62</v>
      </c>
      <c r="V224" s="18">
        <v>400.63823268233676</v>
      </c>
      <c r="W224" s="17">
        <v>234115832.47</v>
      </c>
      <c r="X224" s="17">
        <v>30304712.549999997</v>
      </c>
      <c r="Y224" s="17">
        <v>116490311</v>
      </c>
      <c r="Z224" s="17">
        <v>146795023.55000001</v>
      </c>
      <c r="AA224" s="17">
        <v>2484324</v>
      </c>
      <c r="AB224" s="17">
        <v>59958000</v>
      </c>
      <c r="AC224" s="17">
        <v>0</v>
      </c>
      <c r="AD224" s="17">
        <v>0</v>
      </c>
      <c r="AE224" s="17">
        <v>574784.32000000007</v>
      </c>
      <c r="AF224" s="17">
        <v>0</v>
      </c>
      <c r="AG224" s="17">
        <v>62442324</v>
      </c>
      <c r="AH224" s="17">
        <v>63017108.32</v>
      </c>
    </row>
    <row r="225" spans="1:34" x14ac:dyDescent="0.25">
      <c r="A225" s="16" t="s">
        <v>259</v>
      </c>
      <c r="B225" s="17">
        <v>102494</v>
      </c>
      <c r="C225" s="10">
        <v>0.31857142857142856</v>
      </c>
      <c r="D225" s="10">
        <v>0.67885714285714283</v>
      </c>
      <c r="E225" s="17">
        <v>5950814.959999999</v>
      </c>
      <c r="F225" s="17">
        <v>0</v>
      </c>
      <c r="G225" s="17">
        <v>0</v>
      </c>
      <c r="H225" s="17">
        <v>5950814.959999999</v>
      </c>
      <c r="I225" s="17">
        <v>5950814.959999999</v>
      </c>
      <c r="J225" s="18">
        <v>58.060129958826849</v>
      </c>
      <c r="K225" s="17">
        <v>92076</v>
      </c>
      <c r="L225" s="17">
        <v>0</v>
      </c>
      <c r="M225" s="17">
        <v>0</v>
      </c>
      <c r="N225" s="17">
        <v>0</v>
      </c>
      <c r="O225" s="17">
        <v>0</v>
      </c>
      <c r="P225" s="17">
        <v>250</v>
      </c>
      <c r="Q225" s="17">
        <v>250</v>
      </c>
      <c r="R225" s="17">
        <v>0</v>
      </c>
      <c r="S225" s="17">
        <v>92076</v>
      </c>
      <c r="T225" s="17">
        <v>6043140.959999999</v>
      </c>
      <c r="U225" s="17">
        <v>6042890.959999999</v>
      </c>
      <c r="V225" s="18">
        <v>58.958484984486887</v>
      </c>
      <c r="W225" s="17">
        <v>7046566.6300000008</v>
      </c>
      <c r="X225" s="17">
        <v>200000</v>
      </c>
      <c r="Y225" s="17">
        <v>2380765</v>
      </c>
      <c r="Z225" s="17">
        <v>2580765</v>
      </c>
      <c r="AA225" s="17">
        <v>689520</v>
      </c>
      <c r="AB225" s="17">
        <v>0</v>
      </c>
      <c r="AC225" s="17">
        <v>0</v>
      </c>
      <c r="AD225" s="17">
        <v>0</v>
      </c>
      <c r="AE225" s="17">
        <v>0</v>
      </c>
      <c r="AF225" s="17">
        <v>0</v>
      </c>
      <c r="AG225" s="17">
        <v>689520</v>
      </c>
      <c r="AH225" s="17">
        <v>689520</v>
      </c>
    </row>
    <row r="226" spans="1:34" x14ac:dyDescent="0.25">
      <c r="A226" s="16" t="s">
        <v>260</v>
      </c>
      <c r="B226" s="17">
        <v>127670</v>
      </c>
      <c r="C226" s="10">
        <v>0.2979</v>
      </c>
      <c r="D226" s="10">
        <v>0.68240000000000012</v>
      </c>
      <c r="E226" s="17">
        <v>16120522.359999999</v>
      </c>
      <c r="F226" s="17">
        <v>0</v>
      </c>
      <c r="G226" s="17">
        <v>4082165.43</v>
      </c>
      <c r="H226" s="17">
        <v>16120522.359999999</v>
      </c>
      <c r="I226" s="17">
        <v>20202687.789999999</v>
      </c>
      <c r="J226" s="18">
        <v>126.2671133390773</v>
      </c>
      <c r="K226" s="17">
        <v>2959197</v>
      </c>
      <c r="L226" s="17">
        <v>0</v>
      </c>
      <c r="M226" s="17">
        <v>0</v>
      </c>
      <c r="N226" s="17">
        <v>0</v>
      </c>
      <c r="O226" s="17">
        <v>0</v>
      </c>
      <c r="P226" s="17">
        <v>4716858.28</v>
      </c>
      <c r="Q226" s="17">
        <v>634692.85</v>
      </c>
      <c r="R226" s="17">
        <v>0</v>
      </c>
      <c r="S226" s="17">
        <v>2959197</v>
      </c>
      <c r="T226" s="17">
        <v>23796577.640000001</v>
      </c>
      <c r="U226" s="17">
        <v>19079719.359999999</v>
      </c>
      <c r="V226" s="18">
        <v>149.44559692958407</v>
      </c>
      <c r="W226" s="17">
        <v>20144496.100000001</v>
      </c>
      <c r="X226" s="17">
        <v>0</v>
      </c>
      <c r="Y226" s="17">
        <v>6033582</v>
      </c>
      <c r="Z226" s="17">
        <v>6033582</v>
      </c>
      <c r="AA226" s="17">
        <v>463680</v>
      </c>
      <c r="AB226" s="17">
        <v>0</v>
      </c>
      <c r="AC226" s="17">
        <v>0</v>
      </c>
      <c r="AD226" s="17">
        <v>0</v>
      </c>
      <c r="AE226" s="17">
        <v>154560</v>
      </c>
      <c r="AF226" s="17">
        <v>0</v>
      </c>
      <c r="AG226" s="17">
        <v>463680</v>
      </c>
      <c r="AH226" s="17">
        <v>618240</v>
      </c>
    </row>
    <row r="227" spans="1:34" x14ac:dyDescent="0.25">
      <c r="A227" s="16" t="s">
        <v>261</v>
      </c>
      <c r="B227" s="17">
        <v>102088</v>
      </c>
      <c r="C227" s="10">
        <v>0.33450000000000002</v>
      </c>
      <c r="D227" s="10">
        <v>0.66437500000000005</v>
      </c>
      <c r="E227" s="17">
        <v>7616860.1699999999</v>
      </c>
      <c r="F227" s="17">
        <v>0</v>
      </c>
      <c r="G227" s="17">
        <v>702.48</v>
      </c>
      <c r="H227" s="17">
        <v>7616860.1699999999</v>
      </c>
      <c r="I227" s="17">
        <v>7617562.6500000004</v>
      </c>
      <c r="J227" s="18">
        <v>74.610729664603085</v>
      </c>
      <c r="K227" s="17">
        <v>1106352</v>
      </c>
      <c r="L227" s="17">
        <v>0</v>
      </c>
      <c r="M227" s="17">
        <v>0</v>
      </c>
      <c r="N227" s="17">
        <v>0</v>
      </c>
      <c r="O227" s="17">
        <v>0</v>
      </c>
      <c r="P227" s="17">
        <v>7230.46</v>
      </c>
      <c r="Q227" s="17">
        <v>6527.98</v>
      </c>
      <c r="R227" s="17">
        <v>0</v>
      </c>
      <c r="S227" s="17">
        <v>1106352</v>
      </c>
      <c r="T227" s="17">
        <v>8730442.6300000008</v>
      </c>
      <c r="U227" s="17">
        <v>8723212.1699999999</v>
      </c>
      <c r="V227" s="18">
        <v>85.44796812553875</v>
      </c>
      <c r="W227" s="17">
        <v>13650627.289999999</v>
      </c>
      <c r="X227" s="17">
        <v>0</v>
      </c>
      <c r="Y227" s="17">
        <v>5043046</v>
      </c>
      <c r="Z227" s="17">
        <v>5043046</v>
      </c>
      <c r="AA227" s="17">
        <v>431736</v>
      </c>
      <c r="AB227" s="17">
        <v>0</v>
      </c>
      <c r="AC227" s="17">
        <v>0</v>
      </c>
      <c r="AD227" s="17">
        <v>0</v>
      </c>
      <c r="AE227" s="17">
        <v>0</v>
      </c>
      <c r="AF227" s="17">
        <v>0</v>
      </c>
      <c r="AG227" s="17">
        <v>431736</v>
      </c>
      <c r="AH227" s="17">
        <v>431736</v>
      </c>
    </row>
    <row r="228" spans="1:34" x14ac:dyDescent="0.25">
      <c r="A228" s="16" t="s">
        <v>262</v>
      </c>
      <c r="B228" s="17">
        <v>256810</v>
      </c>
      <c r="C228" s="10">
        <v>0.2994</v>
      </c>
      <c r="D228" s="10">
        <v>0.69489999999999996</v>
      </c>
      <c r="E228" s="17">
        <v>13331792.800000001</v>
      </c>
      <c r="F228" s="17">
        <v>2484300</v>
      </c>
      <c r="G228" s="17">
        <v>384</v>
      </c>
      <c r="H228" s="17">
        <v>15816092.800000001</v>
      </c>
      <c r="I228" s="17">
        <v>15816476.800000001</v>
      </c>
      <c r="J228" s="18">
        <v>61.586748179588028</v>
      </c>
      <c r="K228" s="17">
        <v>615888</v>
      </c>
      <c r="L228" s="17">
        <v>0</v>
      </c>
      <c r="M228" s="17">
        <v>0</v>
      </c>
      <c r="N228" s="17">
        <v>745290</v>
      </c>
      <c r="O228" s="17">
        <v>0</v>
      </c>
      <c r="P228" s="17">
        <v>110</v>
      </c>
      <c r="Q228" s="17">
        <v>-274</v>
      </c>
      <c r="R228" s="17">
        <v>0</v>
      </c>
      <c r="S228" s="17">
        <v>1361178</v>
      </c>
      <c r="T228" s="17">
        <v>17177380.800000001</v>
      </c>
      <c r="U228" s="17">
        <v>17177270.800000001</v>
      </c>
      <c r="V228" s="18">
        <v>66.887079163583977</v>
      </c>
      <c r="W228" s="17">
        <v>22617436.390000001</v>
      </c>
      <c r="X228" s="17">
        <v>2133338.46</v>
      </c>
      <c r="Y228" s="17">
        <v>3029253</v>
      </c>
      <c r="Z228" s="17">
        <v>5162591.46</v>
      </c>
      <c r="AA228" s="17">
        <v>0</v>
      </c>
      <c r="AB228" s="17">
        <v>0</v>
      </c>
      <c r="AC228" s="17">
        <v>0</v>
      </c>
      <c r="AD228" s="17">
        <v>0</v>
      </c>
      <c r="AE228" s="17">
        <v>0</v>
      </c>
      <c r="AF228" s="17">
        <v>0</v>
      </c>
      <c r="AG228" s="17">
        <v>0</v>
      </c>
      <c r="AH228" s="17">
        <v>0</v>
      </c>
    </row>
    <row r="229" spans="1:34" x14ac:dyDescent="0.25">
      <c r="A229" s="16" t="s">
        <v>263</v>
      </c>
      <c r="B229" s="17">
        <v>0</v>
      </c>
      <c r="C229" s="10">
        <v>0</v>
      </c>
      <c r="D229" s="10">
        <v>0</v>
      </c>
      <c r="E229" s="17">
        <v>179922170.78999999</v>
      </c>
      <c r="F229" s="17">
        <v>4960410</v>
      </c>
      <c r="G229" s="17">
        <v>31482464</v>
      </c>
      <c r="H229" s="17">
        <v>184882580.78999999</v>
      </c>
      <c r="I229" s="17">
        <v>216365044.78999999</v>
      </c>
      <c r="J229" s="20"/>
      <c r="K229" s="17">
        <v>11375721.859999999</v>
      </c>
      <c r="L229" s="17">
        <v>0</v>
      </c>
      <c r="M229" s="17">
        <v>0</v>
      </c>
      <c r="N229" s="17">
        <v>1488123</v>
      </c>
      <c r="O229" s="17">
        <v>260059.87</v>
      </c>
      <c r="P229" s="17">
        <v>34212168.619999997</v>
      </c>
      <c r="Q229" s="17">
        <v>2729704.62</v>
      </c>
      <c r="R229" s="17">
        <v>10033583.77</v>
      </c>
      <c r="S229" s="17">
        <v>12863844.859999999</v>
      </c>
      <c r="T229" s="17">
        <v>241992178.03999999</v>
      </c>
      <c r="U229" s="17">
        <v>197746425.65000001</v>
      </c>
      <c r="V229" s="20"/>
      <c r="W229" s="17">
        <v>146654267.84999999</v>
      </c>
      <c r="X229" s="17">
        <v>4000000</v>
      </c>
      <c r="Y229" s="17">
        <v>0</v>
      </c>
      <c r="Z229" s="17">
        <v>4000000</v>
      </c>
      <c r="AA229" s="17">
        <v>605401</v>
      </c>
      <c r="AB229" s="17">
        <v>0</v>
      </c>
      <c r="AC229" s="17">
        <v>0</v>
      </c>
      <c r="AD229" s="17">
        <v>0</v>
      </c>
      <c r="AE229" s="17">
        <v>74210.81</v>
      </c>
      <c r="AF229" s="17">
        <v>20067167.539999999</v>
      </c>
      <c r="AG229" s="17">
        <v>605401.34</v>
      </c>
      <c r="AH229" s="17">
        <v>20746779.690000001</v>
      </c>
    </row>
    <row r="230" spans="1:34" x14ac:dyDescent="0.25">
      <c r="A230" s="16" t="s">
        <v>264</v>
      </c>
      <c r="B230" s="17">
        <v>172255</v>
      </c>
      <c r="C230" s="10">
        <v>0.35314285714285715</v>
      </c>
      <c r="D230" s="10">
        <v>0.66085714285714292</v>
      </c>
      <c r="E230" s="17">
        <v>10360897.960000001</v>
      </c>
      <c r="F230" s="17">
        <v>1761536.4</v>
      </c>
      <c r="G230" s="17">
        <v>0</v>
      </c>
      <c r="H230" s="17">
        <v>12122434.360000001</v>
      </c>
      <c r="I230" s="17">
        <v>12122434.360000001</v>
      </c>
      <c r="J230" s="18">
        <v>70.374934602769159</v>
      </c>
      <c r="K230" s="17">
        <v>92076</v>
      </c>
      <c r="L230" s="17">
        <v>0</v>
      </c>
      <c r="M230" s="17">
        <v>0</v>
      </c>
      <c r="N230" s="17">
        <v>903945.11999999988</v>
      </c>
      <c r="O230" s="17">
        <v>0</v>
      </c>
      <c r="P230" s="17">
        <v>75</v>
      </c>
      <c r="Q230" s="17">
        <v>75</v>
      </c>
      <c r="R230" s="17">
        <v>0</v>
      </c>
      <c r="S230" s="17">
        <v>996021.11999999988</v>
      </c>
      <c r="T230" s="17">
        <v>13118530.48</v>
      </c>
      <c r="U230" s="17">
        <v>13118455.48</v>
      </c>
      <c r="V230" s="18">
        <v>76.157182549127754</v>
      </c>
      <c r="W230" s="17">
        <v>11246889.809999999</v>
      </c>
      <c r="X230" s="17">
        <v>150000</v>
      </c>
      <c r="Y230" s="17">
        <v>909669</v>
      </c>
      <c r="Z230" s="17">
        <v>1059669</v>
      </c>
      <c r="AA230" s="17">
        <v>0</v>
      </c>
      <c r="AB230" s="17">
        <v>0</v>
      </c>
      <c r="AC230" s="17">
        <v>0</v>
      </c>
      <c r="AD230" s="17">
        <v>178342</v>
      </c>
      <c r="AE230" s="17">
        <v>0</v>
      </c>
      <c r="AF230" s="17">
        <v>0</v>
      </c>
      <c r="AG230" s="17">
        <v>178342.42</v>
      </c>
      <c r="AH230" s="17">
        <v>178342.42</v>
      </c>
    </row>
    <row r="231" spans="1:34" x14ac:dyDescent="0.25">
      <c r="A231" s="16" t="s">
        <v>265</v>
      </c>
      <c r="B231" s="17">
        <v>25536</v>
      </c>
      <c r="C231" s="10">
        <v>0.36899999999999999</v>
      </c>
      <c r="D231" s="10">
        <v>0.6624000000000001</v>
      </c>
      <c r="E231" s="17">
        <v>3045905.73</v>
      </c>
      <c r="F231" s="17">
        <v>0</v>
      </c>
      <c r="G231" s="17">
        <v>0</v>
      </c>
      <c r="H231" s="17">
        <v>3045905.73</v>
      </c>
      <c r="I231" s="17">
        <v>3045905.73</v>
      </c>
      <c r="J231" s="18">
        <v>119.27888980263158</v>
      </c>
      <c r="K231" s="17">
        <v>92076</v>
      </c>
      <c r="L231" s="17">
        <v>0</v>
      </c>
      <c r="M231" s="17">
        <v>0</v>
      </c>
      <c r="N231" s="17">
        <v>0</v>
      </c>
      <c r="O231" s="17">
        <v>0</v>
      </c>
      <c r="P231" s="17">
        <v>0</v>
      </c>
      <c r="Q231" s="17">
        <v>0</v>
      </c>
      <c r="R231" s="17">
        <v>0</v>
      </c>
      <c r="S231" s="17">
        <v>92076</v>
      </c>
      <c r="T231" s="17">
        <v>3137981.73</v>
      </c>
      <c r="U231" s="17">
        <v>3137981.73</v>
      </c>
      <c r="V231" s="18">
        <v>122.88462288533835</v>
      </c>
      <c r="W231" s="17">
        <v>1778093.8599999999</v>
      </c>
      <c r="X231" s="17">
        <v>183339.28</v>
      </c>
      <c r="Y231" s="17">
        <v>0</v>
      </c>
      <c r="Z231" s="17">
        <v>183339.28</v>
      </c>
      <c r="AA231" s="17">
        <v>0</v>
      </c>
      <c r="AB231" s="17">
        <v>0</v>
      </c>
      <c r="AC231" s="17">
        <v>0</v>
      </c>
      <c r="AD231" s="17">
        <v>0</v>
      </c>
      <c r="AE231" s="17">
        <v>0</v>
      </c>
      <c r="AF231" s="17">
        <v>0</v>
      </c>
      <c r="AG231" s="17">
        <v>0</v>
      </c>
      <c r="AH231" s="17">
        <v>0</v>
      </c>
    </row>
    <row r="232" spans="1:34" x14ac:dyDescent="0.25">
      <c r="A232" s="16" t="s">
        <v>266</v>
      </c>
      <c r="B232" s="17">
        <v>68609</v>
      </c>
      <c r="C232" s="10">
        <v>0.28716666666666663</v>
      </c>
      <c r="D232" s="10">
        <v>0.69866666666666655</v>
      </c>
      <c r="E232" s="17">
        <v>2955881.42</v>
      </c>
      <c r="F232" s="17">
        <v>0</v>
      </c>
      <c r="G232" s="17">
        <v>216.9</v>
      </c>
      <c r="H232" s="17">
        <v>2955881.42</v>
      </c>
      <c r="I232" s="17">
        <v>2956098.32</v>
      </c>
      <c r="J232" s="18">
        <v>43.082998148930898</v>
      </c>
      <c r="K232" s="17">
        <v>92076</v>
      </c>
      <c r="L232" s="17">
        <v>0</v>
      </c>
      <c r="M232" s="17">
        <v>0</v>
      </c>
      <c r="N232" s="17">
        <v>0</v>
      </c>
      <c r="O232" s="17">
        <v>0</v>
      </c>
      <c r="P232" s="17">
        <v>0</v>
      </c>
      <c r="Q232" s="17">
        <v>-216.9</v>
      </c>
      <c r="R232" s="17">
        <v>0</v>
      </c>
      <c r="S232" s="17">
        <v>92076</v>
      </c>
      <c r="T232" s="17">
        <v>3047957.42</v>
      </c>
      <c r="U232" s="17">
        <v>3047957.42</v>
      </c>
      <c r="V232" s="18">
        <v>44.42503782302613</v>
      </c>
      <c r="W232" s="17">
        <v>4750248.99</v>
      </c>
      <c r="X232" s="17">
        <v>2909168.53</v>
      </c>
      <c r="Y232" s="17">
        <v>1848306</v>
      </c>
      <c r="Z232" s="17">
        <v>4757474.5299999993</v>
      </c>
      <c r="AA232" s="17">
        <v>0</v>
      </c>
      <c r="AB232" s="17">
        <v>0</v>
      </c>
      <c r="AC232" s="17">
        <v>0</v>
      </c>
      <c r="AD232" s="17">
        <v>0</v>
      </c>
      <c r="AE232" s="17">
        <v>0</v>
      </c>
      <c r="AF232" s="17">
        <v>0</v>
      </c>
      <c r="AG232" s="17">
        <v>0</v>
      </c>
      <c r="AH232" s="17">
        <v>0</v>
      </c>
    </row>
    <row r="233" spans="1:34" x14ac:dyDescent="0.25">
      <c r="A233" s="16" t="s">
        <v>267</v>
      </c>
      <c r="B233" s="17">
        <v>199952</v>
      </c>
      <c r="C233" s="10">
        <v>0.28391666666666665</v>
      </c>
      <c r="D233" s="10">
        <v>0.68708333333333327</v>
      </c>
      <c r="E233" s="17">
        <v>8102246.0600000005</v>
      </c>
      <c r="F233" s="17">
        <v>0</v>
      </c>
      <c r="G233" s="17">
        <v>0</v>
      </c>
      <c r="H233" s="17">
        <v>8102246.0600000005</v>
      </c>
      <c r="I233" s="17">
        <v>8102246.0600000005</v>
      </c>
      <c r="J233" s="18">
        <v>40.520955329279026</v>
      </c>
      <c r="K233" s="17">
        <v>864228</v>
      </c>
      <c r="L233" s="17">
        <v>0</v>
      </c>
      <c r="M233" s="17">
        <v>0</v>
      </c>
      <c r="N233" s="17">
        <v>0</v>
      </c>
      <c r="O233" s="17">
        <v>0</v>
      </c>
      <c r="P233" s="17">
        <v>0</v>
      </c>
      <c r="Q233" s="17">
        <v>0</v>
      </c>
      <c r="R233" s="17">
        <v>0</v>
      </c>
      <c r="S233" s="17">
        <v>864228</v>
      </c>
      <c r="T233" s="17">
        <v>8966474.0599999987</v>
      </c>
      <c r="U233" s="17">
        <v>8966474.0599999987</v>
      </c>
      <c r="V233" s="18">
        <v>44.843132651836434</v>
      </c>
      <c r="W233" s="17">
        <v>7392446.669999999</v>
      </c>
      <c r="X233" s="17">
        <v>2425897.19</v>
      </c>
      <c r="Y233" s="17">
        <v>0</v>
      </c>
      <c r="Z233" s="17">
        <v>2425897.19</v>
      </c>
      <c r="AA233" s="17">
        <v>2862600</v>
      </c>
      <c r="AB233" s="17">
        <v>0</v>
      </c>
      <c r="AC233" s="17">
        <v>0</v>
      </c>
      <c r="AD233" s="17">
        <v>0</v>
      </c>
      <c r="AE233" s="17">
        <v>202807</v>
      </c>
      <c r="AF233" s="17">
        <v>0</v>
      </c>
      <c r="AG233" s="17">
        <v>2862600</v>
      </c>
      <c r="AH233" s="17">
        <v>3065407</v>
      </c>
    </row>
    <row r="234" spans="1:34" x14ac:dyDescent="0.25">
      <c r="A234" s="16" t="s">
        <v>268</v>
      </c>
      <c r="B234" s="17">
        <v>121016</v>
      </c>
      <c r="C234" s="10">
        <v>0.31650000000000006</v>
      </c>
      <c r="D234" s="10">
        <v>0.67830000000000001</v>
      </c>
      <c r="E234" s="17">
        <v>6187016.8200000003</v>
      </c>
      <c r="F234" s="17">
        <v>0</v>
      </c>
      <c r="G234" s="17">
        <v>135</v>
      </c>
      <c r="H234" s="17">
        <v>6187016.8200000003</v>
      </c>
      <c r="I234" s="17">
        <v>6187151.8200000003</v>
      </c>
      <c r="J234" s="18">
        <v>51.125610001983212</v>
      </c>
      <c r="K234" s="17">
        <v>92076</v>
      </c>
      <c r="L234" s="17">
        <v>0</v>
      </c>
      <c r="M234" s="17">
        <v>0</v>
      </c>
      <c r="N234" s="17">
        <v>0</v>
      </c>
      <c r="O234" s="17">
        <v>0</v>
      </c>
      <c r="P234" s="17">
        <v>135</v>
      </c>
      <c r="Q234" s="17">
        <v>0</v>
      </c>
      <c r="R234" s="17">
        <v>0</v>
      </c>
      <c r="S234" s="17">
        <v>92076</v>
      </c>
      <c r="T234" s="17">
        <v>6279227.8200000003</v>
      </c>
      <c r="U234" s="17">
        <v>6279092.8200000003</v>
      </c>
      <c r="V234" s="18">
        <v>51.886468070337806</v>
      </c>
      <c r="W234" s="17">
        <v>11385801.779999999</v>
      </c>
      <c r="X234" s="17">
        <v>67130.28</v>
      </c>
      <c r="Y234" s="17">
        <v>388187</v>
      </c>
      <c r="Z234" s="17">
        <v>455317.28</v>
      </c>
      <c r="AA234" s="17">
        <v>0</v>
      </c>
      <c r="AB234" s="17">
        <v>0</v>
      </c>
      <c r="AC234" s="17">
        <v>0</v>
      </c>
      <c r="AD234" s="17">
        <v>0</v>
      </c>
      <c r="AE234" s="17">
        <v>0</v>
      </c>
      <c r="AF234" s="17">
        <v>0</v>
      </c>
      <c r="AG234" s="17">
        <v>0</v>
      </c>
      <c r="AH234" s="17">
        <v>0</v>
      </c>
    </row>
    <row r="235" spans="1:34" x14ac:dyDescent="0.25">
      <c r="A235" s="16" t="s">
        <v>269</v>
      </c>
      <c r="B235" s="17">
        <v>543133</v>
      </c>
      <c r="C235" s="10">
        <v>0.2746315789473685</v>
      </c>
      <c r="D235" s="10">
        <v>0.69789473684210535</v>
      </c>
      <c r="E235" s="17">
        <v>74243923.699999988</v>
      </c>
      <c r="F235" s="17">
        <v>5000229</v>
      </c>
      <c r="G235" s="17">
        <v>12077293.42</v>
      </c>
      <c r="H235" s="17">
        <v>79244152.700000003</v>
      </c>
      <c r="I235" s="17">
        <v>91321446.120000005</v>
      </c>
      <c r="J235" s="18">
        <v>145.90192954580186</v>
      </c>
      <c r="K235" s="17">
        <v>2046384</v>
      </c>
      <c r="L235" s="17">
        <v>9935841</v>
      </c>
      <c r="M235" s="17">
        <v>0</v>
      </c>
      <c r="N235" s="17">
        <v>1563131.76</v>
      </c>
      <c r="O235" s="17">
        <v>751.95</v>
      </c>
      <c r="P235" s="17">
        <v>15582672.309999999</v>
      </c>
      <c r="Q235" s="17">
        <v>3505378.89</v>
      </c>
      <c r="R235" s="17">
        <v>0</v>
      </c>
      <c r="S235" s="17">
        <v>13545356.760000002</v>
      </c>
      <c r="T235" s="17">
        <v>108372181.77</v>
      </c>
      <c r="U235" s="17">
        <v>92789509.460000008</v>
      </c>
      <c r="V235" s="18">
        <v>170.84122942262763</v>
      </c>
      <c r="W235" s="17">
        <v>101444650.53</v>
      </c>
      <c r="X235" s="17">
        <v>4889998.7499999991</v>
      </c>
      <c r="Y235" s="17">
        <v>2315990</v>
      </c>
      <c r="Z235" s="17">
        <v>7205988.7499999991</v>
      </c>
      <c r="AA235" s="17">
        <v>2142696</v>
      </c>
      <c r="AB235" s="17">
        <v>3003701.64</v>
      </c>
      <c r="AC235" s="17">
        <v>0</v>
      </c>
      <c r="AD235" s="17">
        <v>0</v>
      </c>
      <c r="AE235" s="17">
        <v>419520</v>
      </c>
      <c r="AF235" s="17">
        <v>0</v>
      </c>
      <c r="AG235" s="17">
        <v>5146397.6400000006</v>
      </c>
      <c r="AH235" s="17">
        <v>5565917.6400000006</v>
      </c>
    </row>
    <row r="236" spans="1:34" x14ac:dyDescent="0.25">
      <c r="A236" s="16" t="s">
        <v>270</v>
      </c>
      <c r="B236" s="17">
        <v>454451</v>
      </c>
      <c r="C236" s="10">
        <v>0.24049999999999999</v>
      </c>
      <c r="D236" s="10">
        <v>0.71642857142857153</v>
      </c>
      <c r="E236" s="17">
        <v>23033737.629999995</v>
      </c>
      <c r="F236" s="17">
        <v>0</v>
      </c>
      <c r="G236" s="17">
        <v>83294.25</v>
      </c>
      <c r="H236" s="17">
        <v>23033737.629999995</v>
      </c>
      <c r="I236" s="17">
        <v>23117031.880000003</v>
      </c>
      <c r="J236" s="18">
        <v>50.684755078105219</v>
      </c>
      <c r="K236" s="17">
        <v>1608839.4</v>
      </c>
      <c r="L236" s="17">
        <v>0</v>
      </c>
      <c r="M236" s="17">
        <v>0</v>
      </c>
      <c r="N236" s="17">
        <v>0</v>
      </c>
      <c r="O236" s="17">
        <v>0</v>
      </c>
      <c r="P236" s="17">
        <v>138072.13</v>
      </c>
      <c r="Q236" s="17">
        <v>54777.87999999999</v>
      </c>
      <c r="R236" s="17">
        <v>0</v>
      </c>
      <c r="S236" s="17">
        <v>1608839.4</v>
      </c>
      <c r="T236" s="17">
        <v>24780649.160000004</v>
      </c>
      <c r="U236" s="17">
        <v>24642577.029999994</v>
      </c>
      <c r="V236" s="18">
        <v>54.224937407993366</v>
      </c>
      <c r="W236" s="17">
        <v>46556747.410000004</v>
      </c>
      <c r="X236" s="17">
        <v>969919.65</v>
      </c>
      <c r="Y236" s="17">
        <v>3753288</v>
      </c>
      <c r="Z236" s="17">
        <v>4723207.6500000004</v>
      </c>
      <c r="AA236" s="17">
        <v>0</v>
      </c>
      <c r="AB236" s="17">
        <v>0</v>
      </c>
      <c r="AC236" s="17">
        <v>0</v>
      </c>
      <c r="AD236" s="17">
        <v>1046955</v>
      </c>
      <c r="AE236" s="17">
        <v>0</v>
      </c>
      <c r="AF236" s="17">
        <v>0</v>
      </c>
      <c r="AG236" s="17">
        <v>1046955</v>
      </c>
      <c r="AH236" s="17">
        <v>1046955</v>
      </c>
    </row>
    <row r="237" spans="1:34" x14ac:dyDescent="0.25">
      <c r="A237" s="16" t="s">
        <v>271</v>
      </c>
      <c r="B237" s="17">
        <v>107980</v>
      </c>
      <c r="C237" s="10">
        <v>0.29779999999999995</v>
      </c>
      <c r="D237" s="10">
        <v>0.68799999999999994</v>
      </c>
      <c r="E237" s="17">
        <v>7394575.7799999993</v>
      </c>
      <c r="F237" s="17">
        <v>0</v>
      </c>
      <c r="G237" s="17">
        <v>0</v>
      </c>
      <c r="H237" s="17">
        <v>7394575.7799999993</v>
      </c>
      <c r="I237" s="17">
        <v>7394575.7799999993</v>
      </c>
      <c r="J237" s="18">
        <v>68.480975921466936</v>
      </c>
      <c r="K237" s="17">
        <v>184152</v>
      </c>
      <c r="L237" s="17">
        <v>0</v>
      </c>
      <c r="M237" s="17">
        <v>0</v>
      </c>
      <c r="N237" s="17">
        <v>0</v>
      </c>
      <c r="O237" s="17">
        <v>0</v>
      </c>
      <c r="P237" s="17">
        <v>0</v>
      </c>
      <c r="Q237" s="17">
        <v>0</v>
      </c>
      <c r="R237" s="17">
        <v>0</v>
      </c>
      <c r="S237" s="17">
        <v>184152</v>
      </c>
      <c r="T237" s="17">
        <v>7578727.7799999993</v>
      </c>
      <c r="U237" s="17">
        <v>7578727.7799999993</v>
      </c>
      <c r="V237" s="18">
        <v>70.18640285238007</v>
      </c>
      <c r="W237" s="17">
        <v>10545812.380000001</v>
      </c>
      <c r="X237" s="17">
        <v>1600000</v>
      </c>
      <c r="Y237" s="17">
        <v>6754462</v>
      </c>
      <c r="Z237" s="17">
        <v>8354462</v>
      </c>
      <c r="AA237" s="17">
        <v>0</v>
      </c>
      <c r="AB237" s="17">
        <v>0</v>
      </c>
      <c r="AC237" s="17">
        <v>0</v>
      </c>
      <c r="AD237" s="17">
        <v>0</v>
      </c>
      <c r="AE237" s="17">
        <v>0</v>
      </c>
      <c r="AF237" s="17">
        <v>0</v>
      </c>
      <c r="AG237" s="17">
        <v>0</v>
      </c>
      <c r="AH237" s="17">
        <v>0</v>
      </c>
    </row>
    <row r="238" spans="1:34" x14ac:dyDescent="0.25">
      <c r="A238" s="16" t="s">
        <v>272</v>
      </c>
      <c r="B238" s="17">
        <v>54045</v>
      </c>
      <c r="C238" s="10">
        <v>0.26100000000000001</v>
      </c>
      <c r="D238" s="10">
        <v>0.68149999999999999</v>
      </c>
      <c r="E238" s="17">
        <v>3983938.9</v>
      </c>
      <c r="F238" s="17">
        <v>204750</v>
      </c>
      <c r="G238" s="17">
        <v>1250</v>
      </c>
      <c r="H238" s="17">
        <v>4188688.9</v>
      </c>
      <c r="I238" s="17">
        <v>4189938.9</v>
      </c>
      <c r="J238" s="18">
        <v>77.5037265241928</v>
      </c>
      <c r="K238" s="17">
        <v>92076</v>
      </c>
      <c r="L238" s="17">
        <v>0</v>
      </c>
      <c r="M238" s="17">
        <v>0</v>
      </c>
      <c r="N238" s="17">
        <v>61425</v>
      </c>
      <c r="O238" s="17">
        <v>0</v>
      </c>
      <c r="P238" s="17">
        <v>375</v>
      </c>
      <c r="Q238" s="17">
        <v>-875</v>
      </c>
      <c r="R238" s="17">
        <v>0</v>
      </c>
      <c r="S238" s="17">
        <v>153501</v>
      </c>
      <c r="T238" s="17">
        <v>4342564.9000000004</v>
      </c>
      <c r="U238" s="17">
        <v>4342189.9000000004</v>
      </c>
      <c r="V238" s="18">
        <v>80.343970765103165</v>
      </c>
      <c r="W238" s="17">
        <v>6202420.0899999999</v>
      </c>
      <c r="X238" s="17">
        <v>0</v>
      </c>
      <c r="Y238" s="17">
        <v>0</v>
      </c>
      <c r="Z238" s="17">
        <v>0</v>
      </c>
      <c r="AA238" s="17">
        <v>0</v>
      </c>
      <c r="AB238" s="17">
        <v>0</v>
      </c>
      <c r="AC238" s="17">
        <v>0</v>
      </c>
      <c r="AD238" s="17">
        <v>0</v>
      </c>
      <c r="AE238" s="17">
        <v>0</v>
      </c>
      <c r="AF238" s="17">
        <v>0</v>
      </c>
      <c r="AG238" s="17">
        <v>0</v>
      </c>
      <c r="AH238" s="17">
        <v>0</v>
      </c>
    </row>
    <row r="239" spans="1:34" x14ac:dyDescent="0.25">
      <c r="A239" s="16" t="s">
        <v>273</v>
      </c>
      <c r="B239" s="17">
        <v>583777</v>
      </c>
      <c r="C239" s="10">
        <v>0.46606666666666668</v>
      </c>
      <c r="D239" s="10">
        <v>0.60493333333333332</v>
      </c>
      <c r="E239" s="17">
        <v>52807563.010000005</v>
      </c>
      <c r="F239" s="17">
        <v>4380285</v>
      </c>
      <c r="G239" s="17">
        <v>14840.17</v>
      </c>
      <c r="H239" s="17">
        <v>57187848.010000005</v>
      </c>
      <c r="I239" s="17">
        <v>57202688.18</v>
      </c>
      <c r="J239" s="18">
        <v>97.961803925128947</v>
      </c>
      <c r="K239" s="17">
        <v>2241897</v>
      </c>
      <c r="L239" s="17">
        <v>0</v>
      </c>
      <c r="M239" s="17">
        <v>0</v>
      </c>
      <c r="N239" s="17">
        <v>2133516.84</v>
      </c>
      <c r="O239" s="17">
        <v>0</v>
      </c>
      <c r="P239" s="17">
        <v>8665.1999999999989</v>
      </c>
      <c r="Q239" s="17">
        <v>-6174.9699999999993</v>
      </c>
      <c r="R239" s="17">
        <v>0</v>
      </c>
      <c r="S239" s="17">
        <v>4375413.84</v>
      </c>
      <c r="T239" s="17">
        <v>61571927.049999997</v>
      </c>
      <c r="U239" s="17">
        <v>61563261.850000009</v>
      </c>
      <c r="V239" s="18">
        <v>105.45681287546445</v>
      </c>
      <c r="W239" s="17">
        <v>54948917.359999992</v>
      </c>
      <c r="X239" s="17">
        <v>13390050.890000001</v>
      </c>
      <c r="Y239" s="17">
        <v>21460275</v>
      </c>
      <c r="Z239" s="17">
        <v>34850325.890000001</v>
      </c>
      <c r="AA239" s="17">
        <v>5597775</v>
      </c>
      <c r="AB239" s="17">
        <v>0</v>
      </c>
      <c r="AC239" s="17">
        <v>0</v>
      </c>
      <c r="AD239" s="17">
        <v>351280</v>
      </c>
      <c r="AE239" s="17">
        <v>1214400</v>
      </c>
      <c r="AF239" s="17">
        <v>0</v>
      </c>
      <c r="AG239" s="17">
        <v>5949055.0199999996</v>
      </c>
      <c r="AH239" s="17">
        <v>7163455.0199999996</v>
      </c>
    </row>
    <row r="240" spans="1:34" x14ac:dyDescent="0.25">
      <c r="A240" s="16" t="s">
        <v>274</v>
      </c>
      <c r="B240" s="17">
        <v>744576</v>
      </c>
      <c r="C240" s="10">
        <v>0.55327272727272725</v>
      </c>
      <c r="D240" s="10">
        <v>0.59936363636363643</v>
      </c>
      <c r="E240" s="17">
        <v>77597676.329999998</v>
      </c>
      <c r="F240" s="17">
        <v>0</v>
      </c>
      <c r="G240" s="17">
        <v>3591872.58</v>
      </c>
      <c r="H240" s="17">
        <v>77597676.329999998</v>
      </c>
      <c r="I240" s="17">
        <v>81189548.909999996</v>
      </c>
      <c r="J240" s="18">
        <v>104.21726772015214</v>
      </c>
      <c r="K240" s="17">
        <v>3759240</v>
      </c>
      <c r="L240" s="17">
        <v>0</v>
      </c>
      <c r="M240" s="17">
        <v>0</v>
      </c>
      <c r="N240" s="17">
        <v>0</v>
      </c>
      <c r="O240" s="17">
        <v>3000000</v>
      </c>
      <c r="P240" s="17">
        <v>4315091.3499999996</v>
      </c>
      <c r="Q240" s="17">
        <v>723218.77</v>
      </c>
      <c r="R240" s="17">
        <v>0</v>
      </c>
      <c r="S240" s="17">
        <v>3759240</v>
      </c>
      <c r="T240" s="17">
        <v>85672007.680000007</v>
      </c>
      <c r="U240" s="17">
        <v>81356916.329999998</v>
      </c>
      <c r="V240" s="18">
        <v>109.26610088157555</v>
      </c>
      <c r="W240" s="17">
        <v>52967445.700000003</v>
      </c>
      <c r="X240" s="17">
        <v>7480000</v>
      </c>
      <c r="Y240" s="17">
        <v>11692662</v>
      </c>
      <c r="Z240" s="17">
        <v>19172662</v>
      </c>
      <c r="AA240" s="17">
        <v>6001494</v>
      </c>
      <c r="AB240" s="17">
        <v>0</v>
      </c>
      <c r="AC240" s="17">
        <v>0</v>
      </c>
      <c r="AD240" s="17">
        <v>0</v>
      </c>
      <c r="AE240" s="17">
        <v>248400</v>
      </c>
      <c r="AF240" s="17">
        <v>0</v>
      </c>
      <c r="AG240" s="17">
        <v>6001494.0600000005</v>
      </c>
      <c r="AH240" s="17">
        <v>6249894.0600000005</v>
      </c>
    </row>
    <row r="241" spans="1:34" x14ac:dyDescent="0.25">
      <c r="A241" s="16" t="s">
        <v>275</v>
      </c>
      <c r="B241" s="17">
        <v>899615</v>
      </c>
      <c r="C241" s="10">
        <v>0.51664705882352946</v>
      </c>
      <c r="D241" s="10">
        <v>0.6041764705882352</v>
      </c>
      <c r="E241" s="17">
        <v>67566127.659999996</v>
      </c>
      <c r="F241" s="17">
        <v>5143483.8</v>
      </c>
      <c r="G241" s="17">
        <v>9592706.9299999997</v>
      </c>
      <c r="H241" s="17">
        <v>72709611.460000008</v>
      </c>
      <c r="I241" s="17">
        <v>82302318.389999986</v>
      </c>
      <c r="J241" s="18">
        <v>80.823031474575245</v>
      </c>
      <c r="K241" s="17">
        <v>6400329.8399999999</v>
      </c>
      <c r="L241" s="17">
        <v>0</v>
      </c>
      <c r="M241" s="17">
        <v>0</v>
      </c>
      <c r="N241" s="17">
        <v>1869048.48</v>
      </c>
      <c r="O241" s="17">
        <v>0</v>
      </c>
      <c r="P241" s="17">
        <v>10072303.99</v>
      </c>
      <c r="Q241" s="17">
        <v>479597.06000000006</v>
      </c>
      <c r="R241" s="17">
        <v>0</v>
      </c>
      <c r="S241" s="17">
        <v>8269378.3199999994</v>
      </c>
      <c r="T241" s="17">
        <v>91051293.770000011</v>
      </c>
      <c r="U241" s="17">
        <v>80978989.780000001</v>
      </c>
      <c r="V241" s="18">
        <v>90.015161796990938</v>
      </c>
      <c r="W241" s="17">
        <v>81997307.120000005</v>
      </c>
      <c r="X241" s="17">
        <v>10269428.32</v>
      </c>
      <c r="Y241" s="17">
        <v>6073686</v>
      </c>
      <c r="Z241" s="17">
        <v>16343114.32</v>
      </c>
      <c r="AA241" s="17">
        <v>8641515</v>
      </c>
      <c r="AB241" s="17">
        <v>0</v>
      </c>
      <c r="AC241" s="17">
        <v>0</v>
      </c>
      <c r="AD241" s="17">
        <v>1081674</v>
      </c>
      <c r="AE241" s="17">
        <v>712080</v>
      </c>
      <c r="AF241" s="17">
        <v>0</v>
      </c>
      <c r="AG241" s="17">
        <v>9723189.3599999994</v>
      </c>
      <c r="AH241" s="17">
        <v>10435269.359999999</v>
      </c>
    </row>
    <row r="242" spans="1:34" x14ac:dyDescent="0.25">
      <c r="A242" s="16" t="s">
        <v>276</v>
      </c>
      <c r="B242" s="17">
        <v>477439</v>
      </c>
      <c r="C242" s="10">
        <v>0.49266666666666659</v>
      </c>
      <c r="D242" s="10">
        <v>0.59016666666666662</v>
      </c>
      <c r="E242" s="17">
        <v>39321594.649999999</v>
      </c>
      <c r="F242" s="17">
        <v>2723632.5999999996</v>
      </c>
      <c r="G242" s="17">
        <v>5405.4</v>
      </c>
      <c r="H242" s="17">
        <v>42045227.25</v>
      </c>
      <c r="I242" s="17">
        <v>42050632.649999999</v>
      </c>
      <c r="J242" s="18">
        <v>88.064082008382229</v>
      </c>
      <c r="K242" s="17">
        <v>1171578</v>
      </c>
      <c r="L242" s="17">
        <v>0</v>
      </c>
      <c r="M242" s="17">
        <v>0</v>
      </c>
      <c r="N242" s="17">
        <v>1257994.92</v>
      </c>
      <c r="O242" s="17">
        <v>0</v>
      </c>
      <c r="P242" s="17">
        <v>7093.44</v>
      </c>
      <c r="Q242" s="17">
        <v>1688.04</v>
      </c>
      <c r="R242" s="17">
        <v>0</v>
      </c>
      <c r="S242" s="17">
        <v>2429572.92</v>
      </c>
      <c r="T242" s="17">
        <v>44481893.609999999</v>
      </c>
      <c r="U242" s="17">
        <v>44474800.170000002</v>
      </c>
      <c r="V242" s="18">
        <v>93.152842918152899</v>
      </c>
      <c r="W242" s="17">
        <v>17772194.329999998</v>
      </c>
      <c r="X242" s="17">
        <v>14620000</v>
      </c>
      <c r="Y242" s="17">
        <v>16363411</v>
      </c>
      <c r="Z242" s="17">
        <v>30983411</v>
      </c>
      <c r="AA242" s="17">
        <v>3114975</v>
      </c>
      <c r="AB242" s="17">
        <v>0</v>
      </c>
      <c r="AC242" s="17">
        <v>0</v>
      </c>
      <c r="AD242" s="17">
        <v>0</v>
      </c>
      <c r="AE242" s="17">
        <v>883200</v>
      </c>
      <c r="AF242" s="17">
        <v>0</v>
      </c>
      <c r="AG242" s="17">
        <v>3114975</v>
      </c>
      <c r="AH242" s="17">
        <v>3998175</v>
      </c>
    </row>
    <row r="243" spans="1:34" x14ac:dyDescent="0.25">
      <c r="A243" s="16" t="s">
        <v>277</v>
      </c>
      <c r="B243" s="17">
        <v>214992</v>
      </c>
      <c r="C243" s="10">
        <v>0.59342857142857142</v>
      </c>
      <c r="D243" s="10">
        <v>0.54742857142857149</v>
      </c>
      <c r="E243" s="17">
        <v>5603595.6600000001</v>
      </c>
      <c r="F243" s="17">
        <v>0</v>
      </c>
      <c r="G243" s="17">
        <v>0</v>
      </c>
      <c r="H243" s="17">
        <v>5603595.6600000001</v>
      </c>
      <c r="I243" s="17">
        <v>5603595.6600000001</v>
      </c>
      <c r="J243" s="18">
        <v>26.06420545880777</v>
      </c>
      <c r="K243" s="17">
        <v>572076</v>
      </c>
      <c r="L243" s="17">
        <v>0</v>
      </c>
      <c r="M243" s="17">
        <v>0</v>
      </c>
      <c r="N243" s="17">
        <v>0</v>
      </c>
      <c r="O243" s="17">
        <v>0</v>
      </c>
      <c r="P243" s="17">
        <v>0</v>
      </c>
      <c r="Q243" s="17">
        <v>0</v>
      </c>
      <c r="R243" s="17">
        <v>0</v>
      </c>
      <c r="S243" s="17">
        <v>572076</v>
      </c>
      <c r="T243" s="17">
        <v>6175671.6600000001</v>
      </c>
      <c r="U243" s="17">
        <v>6175671.6600000001</v>
      </c>
      <c r="V243" s="18">
        <v>28.725123074346953</v>
      </c>
      <c r="W243" s="17">
        <v>6161917.9299999997</v>
      </c>
      <c r="X243" s="17">
        <v>4230943.1999999993</v>
      </c>
      <c r="Y243" s="17">
        <v>1351445</v>
      </c>
      <c r="Z243" s="17">
        <v>5582388.1999999993</v>
      </c>
      <c r="AA243" s="17">
        <v>762936</v>
      </c>
      <c r="AB243" s="17">
        <v>0</v>
      </c>
      <c r="AC243" s="17">
        <v>0</v>
      </c>
      <c r="AD243" s="17">
        <v>0</v>
      </c>
      <c r="AE243" s="17">
        <v>110400</v>
      </c>
      <c r="AF243" s="17">
        <v>0</v>
      </c>
      <c r="AG243" s="17">
        <v>762936</v>
      </c>
      <c r="AH243" s="17">
        <v>873336</v>
      </c>
    </row>
    <row r="244" spans="1:34" x14ac:dyDescent="0.25">
      <c r="A244" s="16" t="s">
        <v>278</v>
      </c>
      <c r="B244" s="17">
        <v>295980</v>
      </c>
      <c r="C244" s="10">
        <v>0.64033333333333331</v>
      </c>
      <c r="D244" s="10">
        <v>0.48316666666666669</v>
      </c>
      <c r="E244" s="17">
        <v>18547582.16</v>
      </c>
      <c r="F244" s="17">
        <v>409500</v>
      </c>
      <c r="G244" s="17">
        <v>0</v>
      </c>
      <c r="H244" s="17">
        <v>18957082.16</v>
      </c>
      <c r="I244" s="17">
        <v>18957082.16</v>
      </c>
      <c r="J244" s="18">
        <v>64.048524089465502</v>
      </c>
      <c r="K244" s="17">
        <v>363789</v>
      </c>
      <c r="L244" s="17">
        <v>0</v>
      </c>
      <c r="M244" s="17">
        <v>0</v>
      </c>
      <c r="N244" s="17">
        <v>122850</v>
      </c>
      <c r="O244" s="17">
        <v>0</v>
      </c>
      <c r="P244" s="17">
        <v>0</v>
      </c>
      <c r="Q244" s="17">
        <v>0</v>
      </c>
      <c r="R244" s="17">
        <v>0</v>
      </c>
      <c r="S244" s="17">
        <v>486639</v>
      </c>
      <c r="T244" s="17">
        <v>19443721.16</v>
      </c>
      <c r="U244" s="17">
        <v>19443721.16</v>
      </c>
      <c r="V244" s="18">
        <v>65.692685857152512</v>
      </c>
      <c r="W244" s="17">
        <v>13773208.780000001</v>
      </c>
      <c r="X244" s="17">
        <v>19412672.75</v>
      </c>
      <c r="Y244" s="17">
        <v>4592918</v>
      </c>
      <c r="Z244" s="17">
        <v>24005590.75</v>
      </c>
      <c r="AA244" s="17">
        <v>1580580</v>
      </c>
      <c r="AB244" s="17">
        <v>0</v>
      </c>
      <c r="AC244" s="17">
        <v>0</v>
      </c>
      <c r="AD244" s="17">
        <v>0</v>
      </c>
      <c r="AE244" s="17">
        <v>154560</v>
      </c>
      <c r="AF244" s="17">
        <v>0</v>
      </c>
      <c r="AG244" s="17">
        <v>1580580</v>
      </c>
      <c r="AH244" s="17">
        <v>1735140</v>
      </c>
    </row>
    <row r="245" spans="1:34" x14ac:dyDescent="0.25">
      <c r="A245" s="16" t="s">
        <v>279</v>
      </c>
      <c r="B245" s="17">
        <v>2269233</v>
      </c>
      <c r="C245" s="10">
        <v>0.41860000000000008</v>
      </c>
      <c r="D245" s="10">
        <v>0.68640000000000001</v>
      </c>
      <c r="E245" s="17">
        <v>442390225.12</v>
      </c>
      <c r="F245" s="17">
        <v>11102621.4</v>
      </c>
      <c r="G245" s="17">
        <v>39615747.170000002</v>
      </c>
      <c r="H245" s="17">
        <v>453492846.52000004</v>
      </c>
      <c r="I245" s="17">
        <v>493108593.69</v>
      </c>
      <c r="J245" s="18">
        <v>199.84410878918121</v>
      </c>
      <c r="K245" s="17">
        <v>8843805</v>
      </c>
      <c r="L245" s="17">
        <v>85591914.510000005</v>
      </c>
      <c r="M245" s="17">
        <v>0</v>
      </c>
      <c r="N245" s="17">
        <v>8718513.9600000009</v>
      </c>
      <c r="O245" s="17">
        <v>99126150.180000007</v>
      </c>
      <c r="P245" s="17">
        <v>49626330.299999997</v>
      </c>
      <c r="Q245" s="17">
        <v>10010583.129999999</v>
      </c>
      <c r="R245" s="17">
        <v>0</v>
      </c>
      <c r="S245" s="17">
        <v>103154233.47</v>
      </c>
      <c r="T245" s="17">
        <v>606273410.28999996</v>
      </c>
      <c r="U245" s="17">
        <v>556647079.99000001</v>
      </c>
      <c r="V245" s="18">
        <v>245.30186190223745</v>
      </c>
      <c r="W245" s="17">
        <v>439104502.82999998</v>
      </c>
      <c r="X245" s="17">
        <v>41444500</v>
      </c>
      <c r="Y245" s="17">
        <v>228638338</v>
      </c>
      <c r="Z245" s="17">
        <v>270082838</v>
      </c>
      <c r="AA245" s="17">
        <v>35889324</v>
      </c>
      <c r="AB245" s="17">
        <v>44619653.530000001</v>
      </c>
      <c r="AC245" s="17">
        <v>0</v>
      </c>
      <c r="AD245" s="17">
        <v>0</v>
      </c>
      <c r="AE245" s="17">
        <v>1711200</v>
      </c>
      <c r="AF245" s="17">
        <v>0</v>
      </c>
      <c r="AG245" s="17">
        <v>80508977.609999999</v>
      </c>
      <c r="AH245" s="17">
        <v>82220177.609999999</v>
      </c>
    </row>
    <row r="246" spans="1:34" x14ac:dyDescent="0.25">
      <c r="A246" s="16" t="s">
        <v>280</v>
      </c>
      <c r="B246" s="17">
        <v>374535</v>
      </c>
      <c r="C246" s="10">
        <v>0.49300000000000005</v>
      </c>
      <c r="D246" s="10">
        <v>0.58944444444444455</v>
      </c>
      <c r="E246" s="17">
        <v>16478367.66</v>
      </c>
      <c r="F246" s="17">
        <v>1023750</v>
      </c>
      <c r="G246" s="17">
        <v>146.69</v>
      </c>
      <c r="H246" s="17">
        <v>17502117.66</v>
      </c>
      <c r="I246" s="17">
        <v>17502264.350000001</v>
      </c>
      <c r="J246" s="18">
        <v>46.73025928150907</v>
      </c>
      <c r="K246" s="17">
        <v>2213085</v>
      </c>
      <c r="L246" s="17">
        <v>0</v>
      </c>
      <c r="M246" s="17">
        <v>0</v>
      </c>
      <c r="N246" s="17">
        <v>663809.64</v>
      </c>
      <c r="O246" s="17">
        <v>0</v>
      </c>
      <c r="P246" s="17">
        <v>250</v>
      </c>
      <c r="Q246" s="17">
        <v>103.31</v>
      </c>
      <c r="R246" s="17">
        <v>0</v>
      </c>
      <c r="S246" s="17">
        <v>2876894.6399999997</v>
      </c>
      <c r="T246" s="17">
        <v>20379262.300000001</v>
      </c>
      <c r="U246" s="17">
        <v>20379012.300000001</v>
      </c>
      <c r="V246" s="18">
        <v>54.41150306379911</v>
      </c>
      <c r="W246" s="17">
        <v>13878464.01</v>
      </c>
      <c r="X246" s="17">
        <v>7856253.3200000003</v>
      </c>
      <c r="Y246" s="17">
        <v>8568552</v>
      </c>
      <c r="Z246" s="17">
        <v>16424805.32</v>
      </c>
      <c r="AA246" s="17">
        <v>2984190</v>
      </c>
      <c r="AB246" s="17">
        <v>0</v>
      </c>
      <c r="AC246" s="17">
        <v>0</v>
      </c>
      <c r="AD246" s="17">
        <v>356684</v>
      </c>
      <c r="AE246" s="17">
        <v>684480</v>
      </c>
      <c r="AF246" s="17">
        <v>0</v>
      </c>
      <c r="AG246" s="17">
        <v>3340874.64</v>
      </c>
      <c r="AH246" s="17">
        <v>4025354.64</v>
      </c>
    </row>
    <row r="247" spans="1:34" x14ac:dyDescent="0.25">
      <c r="A247" s="16" t="s">
        <v>281</v>
      </c>
      <c r="B247" s="17">
        <v>932524</v>
      </c>
      <c r="C247" s="10">
        <v>0.52047368421052642</v>
      </c>
      <c r="D247" s="10">
        <v>0.57478947368421052</v>
      </c>
      <c r="E247" s="17">
        <v>92795165.320000023</v>
      </c>
      <c r="F247" s="17">
        <v>3771237.2</v>
      </c>
      <c r="G247" s="17">
        <v>17804279.48</v>
      </c>
      <c r="H247" s="17">
        <v>96566402.520000011</v>
      </c>
      <c r="I247" s="17">
        <v>114370682</v>
      </c>
      <c r="J247" s="18">
        <v>103.55379863681794</v>
      </c>
      <c r="K247" s="17">
        <v>2516084.4</v>
      </c>
      <c r="L247" s="17">
        <v>0</v>
      </c>
      <c r="M247" s="17">
        <v>0</v>
      </c>
      <c r="N247" s="17">
        <v>1730157</v>
      </c>
      <c r="O247" s="17">
        <v>0</v>
      </c>
      <c r="P247" s="17">
        <v>20724532.969999999</v>
      </c>
      <c r="Q247" s="17">
        <v>2920253.4899999998</v>
      </c>
      <c r="R247" s="17">
        <v>0</v>
      </c>
      <c r="S247" s="17">
        <v>4246241.3999999994</v>
      </c>
      <c r="T247" s="17">
        <v>121537176.88999999</v>
      </c>
      <c r="U247" s="17">
        <v>100812643.92</v>
      </c>
      <c r="V247" s="18">
        <v>108.10729152279191</v>
      </c>
      <c r="W247" s="17">
        <v>78783192.479999989</v>
      </c>
      <c r="X247" s="17">
        <v>25880000</v>
      </c>
      <c r="Y247" s="17">
        <v>15216138</v>
      </c>
      <c r="Z247" s="17">
        <v>41096138</v>
      </c>
      <c r="AA247" s="17">
        <v>17257511</v>
      </c>
      <c r="AB247" s="17">
        <v>0</v>
      </c>
      <c r="AC247" s="17">
        <v>0</v>
      </c>
      <c r="AD247" s="17">
        <v>178342</v>
      </c>
      <c r="AE247" s="17">
        <v>1816958</v>
      </c>
      <c r="AF247" s="17">
        <v>0</v>
      </c>
      <c r="AG247" s="17">
        <v>17435853.640000001</v>
      </c>
      <c r="AH247" s="17">
        <v>19252811.640000001</v>
      </c>
    </row>
    <row r="248" spans="1:34" x14ac:dyDescent="0.25">
      <c r="A248" s="16" t="s">
        <v>282</v>
      </c>
      <c r="B248" s="17">
        <v>0</v>
      </c>
      <c r="C248" s="10">
        <v>0</v>
      </c>
      <c r="D248" s="10">
        <v>0</v>
      </c>
      <c r="E248" s="17">
        <v>419705928.81999999</v>
      </c>
      <c r="F248" s="17">
        <v>2270677.5</v>
      </c>
      <c r="G248" s="17">
        <v>53154722.390000001</v>
      </c>
      <c r="H248" s="17">
        <v>421976606.31999999</v>
      </c>
      <c r="I248" s="17">
        <v>475131328.70999998</v>
      </c>
      <c r="J248" s="20"/>
      <c r="K248" s="17">
        <v>18242113.079999998</v>
      </c>
      <c r="L248" s="17">
        <v>203022935.47999999</v>
      </c>
      <c r="M248" s="17">
        <v>0</v>
      </c>
      <c r="N248" s="17">
        <v>615888</v>
      </c>
      <c r="O248" s="17">
        <v>225328107.46000001</v>
      </c>
      <c r="P248" s="17">
        <v>68533137.670000002</v>
      </c>
      <c r="Q248" s="17">
        <v>15378415.279999999</v>
      </c>
      <c r="R248" s="17">
        <v>24687477.440000001</v>
      </c>
      <c r="S248" s="17">
        <v>221880936.56</v>
      </c>
      <c r="T248" s="17">
        <v>737078157.99000001</v>
      </c>
      <c r="U248" s="17">
        <v>643857542.88</v>
      </c>
      <c r="V248" s="20"/>
      <c r="W248" s="17">
        <v>548896240.32000005</v>
      </c>
      <c r="X248" s="17">
        <v>40571936.609999999</v>
      </c>
      <c r="Y248" s="17">
        <v>0</v>
      </c>
      <c r="Z248" s="17">
        <v>40571936.609999999</v>
      </c>
      <c r="AA248" s="17">
        <v>63955940</v>
      </c>
      <c r="AB248" s="17">
        <v>43223037.890000001</v>
      </c>
      <c r="AC248" s="17">
        <v>0</v>
      </c>
      <c r="AD248" s="17">
        <v>0</v>
      </c>
      <c r="AE248" s="17">
        <v>7000000</v>
      </c>
      <c r="AF248" s="17">
        <v>49374954.880000003</v>
      </c>
      <c r="AG248" s="17">
        <v>107178978.03</v>
      </c>
      <c r="AH248" s="17">
        <v>163553932.91</v>
      </c>
    </row>
    <row r="249" spans="1:34" x14ac:dyDescent="0.25">
      <c r="A249" s="16" t="s">
        <v>283</v>
      </c>
      <c r="B249" s="17">
        <v>550336</v>
      </c>
      <c r="C249" s="10">
        <v>0.56600000000000006</v>
      </c>
      <c r="D249" s="10">
        <v>0.56481249999999994</v>
      </c>
      <c r="E249" s="17">
        <v>33829275.759999998</v>
      </c>
      <c r="F249" s="17">
        <v>3879470.4</v>
      </c>
      <c r="G249" s="17">
        <v>0</v>
      </c>
      <c r="H249" s="17">
        <v>37708746.160000004</v>
      </c>
      <c r="I249" s="17">
        <v>37708746.160000004</v>
      </c>
      <c r="J249" s="18">
        <v>68.519497470636125</v>
      </c>
      <c r="K249" s="17">
        <v>5382021</v>
      </c>
      <c r="L249" s="17">
        <v>0</v>
      </c>
      <c r="M249" s="17">
        <v>0</v>
      </c>
      <c r="N249" s="17">
        <v>1163841.1200000001</v>
      </c>
      <c r="O249" s="17">
        <v>0</v>
      </c>
      <c r="P249" s="17">
        <v>0</v>
      </c>
      <c r="Q249" s="17">
        <v>0</v>
      </c>
      <c r="R249" s="17">
        <v>0</v>
      </c>
      <c r="S249" s="17">
        <v>6545862.1200000001</v>
      </c>
      <c r="T249" s="17">
        <v>44254608.280000009</v>
      </c>
      <c r="U249" s="17">
        <v>44254608.280000009</v>
      </c>
      <c r="V249" s="18">
        <v>80.413798624840112</v>
      </c>
      <c r="W249" s="17">
        <v>16174847.729999999</v>
      </c>
      <c r="X249" s="17">
        <v>14922085.789999999</v>
      </c>
      <c r="Y249" s="17">
        <v>6533838</v>
      </c>
      <c r="Z249" s="17">
        <v>21455923.789999999</v>
      </c>
      <c r="AA249" s="17">
        <v>3488970</v>
      </c>
      <c r="AB249" s="17">
        <v>0</v>
      </c>
      <c r="AC249" s="17">
        <v>0</v>
      </c>
      <c r="AD249" s="17">
        <v>0</v>
      </c>
      <c r="AE249" s="17">
        <v>728640</v>
      </c>
      <c r="AF249" s="17">
        <v>0</v>
      </c>
      <c r="AG249" s="17">
        <v>3488970</v>
      </c>
      <c r="AH249" s="17">
        <v>4217610</v>
      </c>
    </row>
    <row r="250" spans="1:34" x14ac:dyDescent="0.25">
      <c r="A250" s="16" t="s">
        <v>284</v>
      </c>
      <c r="B250" s="17">
        <v>206079</v>
      </c>
      <c r="C250" s="10">
        <v>0.53979999999999995</v>
      </c>
      <c r="D250" s="10">
        <v>0.58560000000000001</v>
      </c>
      <c r="E250" s="17">
        <v>19849884.780000001</v>
      </c>
      <c r="F250" s="17">
        <v>0</v>
      </c>
      <c r="G250" s="17">
        <v>1285.21</v>
      </c>
      <c r="H250" s="17">
        <v>19849884.780000001</v>
      </c>
      <c r="I250" s="17">
        <v>19851169.989999998</v>
      </c>
      <c r="J250" s="18">
        <v>96.321725066600678</v>
      </c>
      <c r="K250" s="17">
        <v>1131789</v>
      </c>
      <c r="L250" s="17">
        <v>0</v>
      </c>
      <c r="M250" s="17">
        <v>0</v>
      </c>
      <c r="N250" s="17">
        <v>0</v>
      </c>
      <c r="O250" s="17">
        <v>0</v>
      </c>
      <c r="P250" s="17">
        <v>889.29</v>
      </c>
      <c r="Q250" s="17">
        <v>-395.92</v>
      </c>
      <c r="R250" s="17">
        <v>0</v>
      </c>
      <c r="S250" s="17">
        <v>1131789</v>
      </c>
      <c r="T250" s="17">
        <v>20982563.07</v>
      </c>
      <c r="U250" s="17">
        <v>20981673.780000001</v>
      </c>
      <c r="V250" s="18">
        <v>101.81374026465579</v>
      </c>
      <c r="W250" s="17">
        <v>11349707.360000001</v>
      </c>
      <c r="X250" s="17">
        <v>3500000</v>
      </c>
      <c r="Y250" s="17">
        <v>5748596</v>
      </c>
      <c r="Z250" s="17">
        <v>9248596</v>
      </c>
      <c r="AA250" s="17">
        <v>0</v>
      </c>
      <c r="AB250" s="17">
        <v>0</v>
      </c>
      <c r="AC250" s="17">
        <v>0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</row>
    <row r="251" spans="1:34" x14ac:dyDescent="0.25">
      <c r="A251" s="16" t="s">
        <v>285</v>
      </c>
      <c r="B251" s="17">
        <v>722380</v>
      </c>
      <c r="C251" s="10">
        <v>0.54755555555555557</v>
      </c>
      <c r="D251" s="10">
        <v>0.57355555555555549</v>
      </c>
      <c r="E251" s="17">
        <v>52500972.089999996</v>
      </c>
      <c r="F251" s="17">
        <v>409500</v>
      </c>
      <c r="G251" s="17">
        <v>73465.27</v>
      </c>
      <c r="H251" s="17">
        <v>52910472.089999996</v>
      </c>
      <c r="I251" s="17">
        <v>52983937.359999999</v>
      </c>
      <c r="J251" s="18">
        <v>73.244652523602525</v>
      </c>
      <c r="K251" s="17">
        <v>4103592</v>
      </c>
      <c r="L251" s="17">
        <v>0</v>
      </c>
      <c r="M251" s="17">
        <v>0</v>
      </c>
      <c r="N251" s="17">
        <v>301192.32000000001</v>
      </c>
      <c r="O251" s="17">
        <v>0</v>
      </c>
      <c r="P251" s="17">
        <v>5033.84</v>
      </c>
      <c r="Q251" s="17">
        <v>-68431.429999999993</v>
      </c>
      <c r="R251" s="17">
        <v>0</v>
      </c>
      <c r="S251" s="17">
        <v>4404784.32</v>
      </c>
      <c r="T251" s="17">
        <v>57320290.25</v>
      </c>
      <c r="U251" s="17">
        <v>57315256.409999996</v>
      </c>
      <c r="V251" s="18">
        <v>79.342252567900545</v>
      </c>
      <c r="W251" s="17">
        <v>35335697.289999999</v>
      </c>
      <c r="X251" s="17">
        <v>6743321.5999999996</v>
      </c>
      <c r="Y251" s="17">
        <v>6071584</v>
      </c>
      <c r="Z251" s="17">
        <v>12814905.6</v>
      </c>
      <c r="AA251" s="17">
        <v>4946820</v>
      </c>
      <c r="AB251" s="17">
        <v>0</v>
      </c>
      <c r="AC251" s="17">
        <v>0</v>
      </c>
      <c r="AD251" s="17">
        <v>0</v>
      </c>
      <c r="AE251" s="17">
        <v>739680</v>
      </c>
      <c r="AF251" s="17">
        <v>0</v>
      </c>
      <c r="AG251" s="17">
        <v>4946820</v>
      </c>
      <c r="AH251" s="17">
        <v>5686500</v>
      </c>
    </row>
    <row r="252" spans="1:34" x14ac:dyDescent="0.25">
      <c r="A252" s="16" t="s">
        <v>286</v>
      </c>
      <c r="B252" s="17">
        <v>357549</v>
      </c>
      <c r="C252" s="10">
        <v>0.57755555555555538</v>
      </c>
      <c r="D252" s="10">
        <v>0.56944444444444453</v>
      </c>
      <c r="E252" s="17">
        <v>22512976.450000003</v>
      </c>
      <c r="F252" s="17">
        <v>1228500</v>
      </c>
      <c r="G252" s="17">
        <v>1131.2</v>
      </c>
      <c r="H252" s="17">
        <v>23741476.450000003</v>
      </c>
      <c r="I252" s="17">
        <v>23742607.649999999</v>
      </c>
      <c r="J252" s="18">
        <v>66.400623271215977</v>
      </c>
      <c r="K252" s="17">
        <v>1633953</v>
      </c>
      <c r="L252" s="17">
        <v>0</v>
      </c>
      <c r="M252" s="17">
        <v>0</v>
      </c>
      <c r="N252" s="17">
        <v>615485.52</v>
      </c>
      <c r="O252" s="17">
        <v>0</v>
      </c>
      <c r="P252" s="17">
        <v>1979.6</v>
      </c>
      <c r="Q252" s="17">
        <v>848.4</v>
      </c>
      <c r="R252" s="17">
        <v>0</v>
      </c>
      <c r="S252" s="17">
        <v>2249438.52</v>
      </c>
      <c r="T252" s="17">
        <v>25992894.57</v>
      </c>
      <c r="U252" s="17">
        <v>25990914.969999999</v>
      </c>
      <c r="V252" s="18">
        <v>72.691896691082903</v>
      </c>
      <c r="W252" s="17">
        <v>30653881.66</v>
      </c>
      <c r="X252" s="17">
        <v>15680970.970000001</v>
      </c>
      <c r="Y252" s="17">
        <v>11270221</v>
      </c>
      <c r="Z252" s="17">
        <v>26951191.969999999</v>
      </c>
      <c r="AA252" s="17">
        <v>10411191</v>
      </c>
      <c r="AB252" s="17">
        <v>0</v>
      </c>
      <c r="AC252" s="17">
        <v>0</v>
      </c>
      <c r="AD252" s="17">
        <v>266175</v>
      </c>
      <c r="AE252" s="17">
        <v>761760</v>
      </c>
      <c r="AF252" s="17">
        <v>0</v>
      </c>
      <c r="AG252" s="17">
        <v>10677366</v>
      </c>
      <c r="AH252" s="17">
        <v>11439126</v>
      </c>
    </row>
    <row r="253" spans="1:34" x14ac:dyDescent="0.25">
      <c r="A253" s="16" t="s">
        <v>287</v>
      </c>
      <c r="B253" s="17">
        <v>118110</v>
      </c>
      <c r="C253" s="10">
        <v>0.41022222222222221</v>
      </c>
      <c r="D253" s="10">
        <v>0.58311111111111114</v>
      </c>
      <c r="E253" s="17">
        <v>17675691.480000004</v>
      </c>
      <c r="F253" s="17">
        <v>2689584</v>
      </c>
      <c r="G253" s="17">
        <v>4269083.21</v>
      </c>
      <c r="H253" s="17">
        <v>20365275.480000004</v>
      </c>
      <c r="I253" s="17">
        <v>24634358.690000001</v>
      </c>
      <c r="J253" s="18">
        <v>172.42634391668787</v>
      </c>
      <c r="K253" s="17">
        <v>1646587.2</v>
      </c>
      <c r="L253" s="17">
        <v>0</v>
      </c>
      <c r="M253" s="17">
        <v>0</v>
      </c>
      <c r="N253" s="17">
        <v>806875.20000000007</v>
      </c>
      <c r="O253" s="17">
        <v>0</v>
      </c>
      <c r="P253" s="17">
        <v>4549506.4000000004</v>
      </c>
      <c r="Q253" s="17">
        <v>280423.19</v>
      </c>
      <c r="R253" s="17">
        <v>0</v>
      </c>
      <c r="S253" s="17">
        <v>2453462.4</v>
      </c>
      <c r="T253" s="17">
        <v>27368244.280000001</v>
      </c>
      <c r="U253" s="17">
        <v>22818737.880000003</v>
      </c>
      <c r="V253" s="18">
        <v>193.19903378206757</v>
      </c>
      <c r="W253" s="17">
        <v>12383182.259999998</v>
      </c>
      <c r="X253" s="17">
        <v>7618452.4000000013</v>
      </c>
      <c r="Y253" s="17">
        <v>2104106</v>
      </c>
      <c r="Z253" s="17">
        <v>9722558.4000000004</v>
      </c>
      <c r="AA253" s="17">
        <v>345600</v>
      </c>
      <c r="AB253" s="17">
        <v>0</v>
      </c>
      <c r="AC253" s="17">
        <v>0</v>
      </c>
      <c r="AD253" s="17">
        <v>0</v>
      </c>
      <c r="AE253" s="17">
        <v>134746.44</v>
      </c>
      <c r="AF253" s="17">
        <v>0</v>
      </c>
      <c r="AG253" s="17">
        <v>345600</v>
      </c>
      <c r="AH253" s="17">
        <v>480346.44</v>
      </c>
    </row>
    <row r="254" spans="1:34" x14ac:dyDescent="0.25">
      <c r="A254" s="16" t="s">
        <v>288</v>
      </c>
      <c r="B254" s="17">
        <v>85509</v>
      </c>
      <c r="C254" s="10">
        <v>0.4528571428571429</v>
      </c>
      <c r="D254" s="10">
        <v>0.57128571428571429</v>
      </c>
      <c r="E254" s="17">
        <v>10905853.32</v>
      </c>
      <c r="F254" s="17">
        <v>2161030</v>
      </c>
      <c r="G254" s="17">
        <v>0</v>
      </c>
      <c r="H254" s="17">
        <v>13066883.32</v>
      </c>
      <c r="I254" s="17">
        <v>13066883.32</v>
      </c>
      <c r="J254" s="18">
        <v>152.81295910372009</v>
      </c>
      <c r="K254" s="17">
        <v>1562340</v>
      </c>
      <c r="L254" s="17">
        <v>0</v>
      </c>
      <c r="M254" s="17">
        <v>0</v>
      </c>
      <c r="N254" s="17">
        <v>688024.8</v>
      </c>
      <c r="O254" s="17">
        <v>0</v>
      </c>
      <c r="P254" s="17">
        <v>0</v>
      </c>
      <c r="Q254" s="17">
        <v>0</v>
      </c>
      <c r="R254" s="17">
        <v>0</v>
      </c>
      <c r="S254" s="17">
        <v>2250364.7999999998</v>
      </c>
      <c r="T254" s="17">
        <v>15317248.119999999</v>
      </c>
      <c r="U254" s="17">
        <v>15317248.119999999</v>
      </c>
      <c r="V254" s="18">
        <v>179.13024500344991</v>
      </c>
      <c r="W254" s="17">
        <v>5662682.2400000002</v>
      </c>
      <c r="X254" s="17">
        <v>4700886.9800000004</v>
      </c>
      <c r="Y254" s="17">
        <v>2008032</v>
      </c>
      <c r="Z254" s="17">
        <v>6708918.9799999995</v>
      </c>
      <c r="AA254" s="17">
        <v>410400</v>
      </c>
      <c r="AB254" s="17">
        <v>0</v>
      </c>
      <c r="AC254" s="17">
        <v>0</v>
      </c>
      <c r="AD254" s="17">
        <v>0</v>
      </c>
      <c r="AE254" s="17">
        <v>136800</v>
      </c>
      <c r="AF254" s="17">
        <v>0</v>
      </c>
      <c r="AG254" s="17">
        <v>410400</v>
      </c>
      <c r="AH254" s="17">
        <v>547200</v>
      </c>
    </row>
    <row r="255" spans="1:34" x14ac:dyDescent="0.25">
      <c r="A255" s="16" t="s">
        <v>289</v>
      </c>
      <c r="B255" s="17">
        <v>176715</v>
      </c>
      <c r="C255" s="10">
        <v>0.50935714285714284</v>
      </c>
      <c r="D255" s="10">
        <v>0.56935714285714278</v>
      </c>
      <c r="E255" s="17">
        <v>10077440.09</v>
      </c>
      <c r="F255" s="17">
        <v>1919382</v>
      </c>
      <c r="G255" s="17">
        <v>1018.08</v>
      </c>
      <c r="H255" s="17">
        <v>11996822.089999998</v>
      </c>
      <c r="I255" s="17">
        <v>11997840.169999998</v>
      </c>
      <c r="J255" s="18">
        <v>67.887967009025814</v>
      </c>
      <c r="K255" s="17">
        <v>1208304</v>
      </c>
      <c r="L255" s="17">
        <v>0</v>
      </c>
      <c r="M255" s="17">
        <v>0</v>
      </c>
      <c r="N255" s="17">
        <v>647046</v>
      </c>
      <c r="O255" s="17">
        <v>0</v>
      </c>
      <c r="P255" s="17">
        <v>2831.01</v>
      </c>
      <c r="Q255" s="17">
        <v>1812.93</v>
      </c>
      <c r="R255" s="17">
        <v>0</v>
      </c>
      <c r="S255" s="17">
        <v>1855349.9999999998</v>
      </c>
      <c r="T255" s="17">
        <v>13855003.100000001</v>
      </c>
      <c r="U255" s="17">
        <v>13852172.09</v>
      </c>
      <c r="V255" s="18">
        <v>78.387075743428682</v>
      </c>
      <c r="W255" s="17">
        <v>7245176.21</v>
      </c>
      <c r="X255" s="17">
        <v>10614540.4</v>
      </c>
      <c r="Y255" s="17">
        <v>2017742</v>
      </c>
      <c r="Z255" s="17">
        <v>12632282.4</v>
      </c>
      <c r="AA255" s="17">
        <v>698400</v>
      </c>
      <c r="AB255" s="17">
        <v>0</v>
      </c>
      <c r="AC255" s="17">
        <v>0</v>
      </c>
      <c r="AD255" s="17">
        <v>0</v>
      </c>
      <c r="AE255" s="17">
        <v>232800</v>
      </c>
      <c r="AF255" s="17">
        <v>0</v>
      </c>
      <c r="AG255" s="17">
        <v>698400</v>
      </c>
      <c r="AH255" s="17">
        <v>931200</v>
      </c>
    </row>
    <row r="256" spans="1:34" x14ac:dyDescent="0.25">
      <c r="A256" s="16" t="s">
        <v>290</v>
      </c>
      <c r="B256" s="17">
        <v>60792</v>
      </c>
      <c r="C256" s="10">
        <v>0.41050000000000003</v>
      </c>
      <c r="D256" s="10">
        <v>0.58133333333333326</v>
      </c>
      <c r="E256" s="17">
        <v>8292885.7899999991</v>
      </c>
      <c r="F256" s="17">
        <v>1630764</v>
      </c>
      <c r="G256" s="17">
        <v>0</v>
      </c>
      <c r="H256" s="17">
        <v>9923649.790000001</v>
      </c>
      <c r="I256" s="17">
        <v>9923649.790000001</v>
      </c>
      <c r="J256" s="18">
        <v>163.2394030464535</v>
      </c>
      <c r="K256" s="17">
        <v>538188</v>
      </c>
      <c r="L256" s="17">
        <v>0</v>
      </c>
      <c r="M256" s="17">
        <v>0</v>
      </c>
      <c r="N256" s="17">
        <v>489229.20000000007</v>
      </c>
      <c r="O256" s="17">
        <v>0</v>
      </c>
      <c r="P256" s="17">
        <v>0</v>
      </c>
      <c r="Q256" s="17">
        <v>0</v>
      </c>
      <c r="R256" s="17">
        <v>0</v>
      </c>
      <c r="S256" s="17">
        <v>1027417.2000000001</v>
      </c>
      <c r="T256" s="17">
        <v>10951066.989999998</v>
      </c>
      <c r="U256" s="17">
        <v>10951066.989999998</v>
      </c>
      <c r="V256" s="18">
        <v>180.13993601131725</v>
      </c>
      <c r="W256" s="17">
        <v>4869040.2799999993</v>
      </c>
      <c r="X256" s="17">
        <v>700246.95</v>
      </c>
      <c r="Y256" s="17">
        <v>2172449</v>
      </c>
      <c r="Z256" s="17">
        <v>2872695.95</v>
      </c>
      <c r="AA256" s="17">
        <v>144000</v>
      </c>
      <c r="AB256" s="17">
        <v>0</v>
      </c>
      <c r="AC256" s="17">
        <v>0</v>
      </c>
      <c r="AD256" s="17">
        <v>0</v>
      </c>
      <c r="AE256" s="17">
        <v>48000</v>
      </c>
      <c r="AF256" s="17">
        <v>0</v>
      </c>
      <c r="AG256" s="17">
        <v>144000</v>
      </c>
      <c r="AH256" s="17">
        <v>192000</v>
      </c>
    </row>
    <row r="257" spans="1:34" x14ac:dyDescent="0.25">
      <c r="A257" s="16" t="s">
        <v>291</v>
      </c>
      <c r="B257" s="17">
        <v>154096</v>
      </c>
      <c r="C257" s="10">
        <v>0.53163636363636357</v>
      </c>
      <c r="D257" s="10">
        <v>0.55145454545454553</v>
      </c>
      <c r="E257" s="17">
        <v>5766856.3399999999</v>
      </c>
      <c r="F257" s="17">
        <v>1566084</v>
      </c>
      <c r="G257" s="17">
        <v>250</v>
      </c>
      <c r="H257" s="17">
        <v>7332940.3399999999</v>
      </c>
      <c r="I257" s="17">
        <v>7333190.3399999999</v>
      </c>
      <c r="J257" s="18">
        <v>47.586831196137474</v>
      </c>
      <c r="K257" s="17">
        <v>814416</v>
      </c>
      <c r="L257" s="17">
        <v>0</v>
      </c>
      <c r="M257" s="17">
        <v>0</v>
      </c>
      <c r="N257" s="17">
        <v>758659.20000000007</v>
      </c>
      <c r="O257" s="17">
        <v>6000000</v>
      </c>
      <c r="P257" s="17">
        <v>0</v>
      </c>
      <c r="Q257" s="17">
        <v>-250</v>
      </c>
      <c r="R257" s="17">
        <v>0</v>
      </c>
      <c r="S257" s="17">
        <v>1573075.2</v>
      </c>
      <c r="T257" s="17">
        <v>8906015.5399999991</v>
      </c>
      <c r="U257" s="17">
        <v>8906015.5399999991</v>
      </c>
      <c r="V257" s="18">
        <v>57.795241537742697</v>
      </c>
      <c r="W257" s="17">
        <v>3510919.56</v>
      </c>
      <c r="X257" s="17">
        <v>3656746</v>
      </c>
      <c r="Y257" s="17">
        <v>3577291</v>
      </c>
      <c r="Z257" s="17">
        <v>7234037</v>
      </c>
      <c r="AA257" s="17">
        <v>180000</v>
      </c>
      <c r="AB257" s="17">
        <v>0</v>
      </c>
      <c r="AC257" s="17">
        <v>0</v>
      </c>
      <c r="AD257" s="17">
        <v>0</v>
      </c>
      <c r="AE257" s="17">
        <v>60000</v>
      </c>
      <c r="AF257" s="17">
        <v>0</v>
      </c>
      <c r="AG257" s="17">
        <v>180000</v>
      </c>
      <c r="AH257" s="17">
        <v>240000</v>
      </c>
    </row>
    <row r="258" spans="1:34" x14ac:dyDescent="0.25">
      <c r="A258" s="16" t="s">
        <v>292</v>
      </c>
      <c r="B258" s="17">
        <v>151796</v>
      </c>
      <c r="C258" s="10">
        <v>0.47149999999999997</v>
      </c>
      <c r="D258" s="10">
        <v>0.57571428571428573</v>
      </c>
      <c r="E258" s="17">
        <v>8476411.6199999992</v>
      </c>
      <c r="F258" s="17">
        <v>3424700</v>
      </c>
      <c r="G258" s="17">
        <v>300</v>
      </c>
      <c r="H258" s="17">
        <v>11901111.619999999</v>
      </c>
      <c r="I258" s="17">
        <v>11901411.619999999</v>
      </c>
      <c r="J258" s="18">
        <v>78.402010724920288</v>
      </c>
      <c r="K258" s="17">
        <v>920073.6</v>
      </c>
      <c r="L258" s="17">
        <v>0</v>
      </c>
      <c r="M258" s="17">
        <v>0</v>
      </c>
      <c r="N258" s="17">
        <v>1037962.8</v>
      </c>
      <c r="O258" s="17">
        <v>0</v>
      </c>
      <c r="P258" s="17">
        <v>75</v>
      </c>
      <c r="Q258" s="17">
        <v>-225</v>
      </c>
      <c r="R258" s="17">
        <v>0</v>
      </c>
      <c r="S258" s="17">
        <v>1958036.4</v>
      </c>
      <c r="T258" s="17">
        <v>13859223.02</v>
      </c>
      <c r="U258" s="17">
        <v>13859148.02</v>
      </c>
      <c r="V258" s="18">
        <v>91.301141136788843</v>
      </c>
      <c r="W258" s="17">
        <v>7657966.8299999991</v>
      </c>
      <c r="X258" s="17">
        <v>5550000</v>
      </c>
      <c r="Y258" s="17">
        <v>2210030</v>
      </c>
      <c r="Z258" s="17">
        <v>7760030</v>
      </c>
      <c r="AA258" s="17">
        <v>489600</v>
      </c>
      <c r="AB258" s="17">
        <v>0</v>
      </c>
      <c r="AC258" s="17">
        <v>0</v>
      </c>
      <c r="AD258" s="17">
        <v>0</v>
      </c>
      <c r="AE258" s="17">
        <v>163200</v>
      </c>
      <c r="AF258" s="17">
        <v>0</v>
      </c>
      <c r="AG258" s="17">
        <v>489600</v>
      </c>
      <c r="AH258" s="17">
        <v>652800</v>
      </c>
    </row>
    <row r="259" spans="1:34" x14ac:dyDescent="0.25">
      <c r="A259" s="16" t="s">
        <v>293</v>
      </c>
      <c r="B259" s="17">
        <v>556022</v>
      </c>
      <c r="C259" s="10">
        <v>0.44733333333333342</v>
      </c>
      <c r="D259" s="10">
        <v>0.59960000000000002</v>
      </c>
      <c r="E259" s="17">
        <v>160978441.16</v>
      </c>
      <c r="F259" s="17">
        <v>7149692</v>
      </c>
      <c r="G259" s="17">
        <v>30098419.43</v>
      </c>
      <c r="H259" s="17">
        <v>168128133.16</v>
      </c>
      <c r="I259" s="17">
        <v>198226552.59</v>
      </c>
      <c r="J259" s="18">
        <v>302.37676415681392</v>
      </c>
      <c r="K259" s="17">
        <v>10975814.939999999</v>
      </c>
      <c r="L259" s="17">
        <v>0</v>
      </c>
      <c r="M259" s="17">
        <v>0</v>
      </c>
      <c r="N259" s="17">
        <v>2171289.6000000001</v>
      </c>
      <c r="O259" s="17">
        <v>3000000</v>
      </c>
      <c r="P259" s="17">
        <v>31326321.260000002</v>
      </c>
      <c r="Q259" s="17">
        <v>1227901.83</v>
      </c>
      <c r="R259" s="17">
        <v>0</v>
      </c>
      <c r="S259" s="17">
        <v>13147104.539999999</v>
      </c>
      <c r="T259" s="17">
        <v>212601558.96000001</v>
      </c>
      <c r="U259" s="17">
        <v>181275237.70000002</v>
      </c>
      <c r="V259" s="18">
        <v>326.0217000406459</v>
      </c>
      <c r="W259" s="17">
        <v>146882202.26999998</v>
      </c>
      <c r="X259" s="17">
        <v>34925623.450000003</v>
      </c>
      <c r="Y259" s="17">
        <v>17300331</v>
      </c>
      <c r="Z259" s="17">
        <v>52225954.450000003</v>
      </c>
      <c r="AA259" s="17">
        <v>561600</v>
      </c>
      <c r="AB259" s="17">
        <v>17181225.280000001</v>
      </c>
      <c r="AC259" s="17">
        <v>0</v>
      </c>
      <c r="AD259" s="17">
        <v>0</v>
      </c>
      <c r="AE259" s="17">
        <v>12187200</v>
      </c>
      <c r="AF259" s="17">
        <v>0</v>
      </c>
      <c r="AG259" s="17">
        <v>17742825.280000001</v>
      </c>
      <c r="AH259" s="17">
        <v>29930025.280000001</v>
      </c>
    </row>
    <row r="260" spans="1:34" x14ac:dyDescent="0.25">
      <c r="A260" s="16" t="s">
        <v>294</v>
      </c>
      <c r="B260" s="17">
        <v>1336175</v>
      </c>
      <c r="C260" s="10">
        <v>0.44821428571428573</v>
      </c>
      <c r="D260" s="10">
        <v>0.60992857142857149</v>
      </c>
      <c r="E260" s="17">
        <v>342927827.59000003</v>
      </c>
      <c r="F260" s="17">
        <v>10641197.5</v>
      </c>
      <c r="G260" s="17">
        <v>35703064.57</v>
      </c>
      <c r="H260" s="17">
        <v>353569025.09000003</v>
      </c>
      <c r="I260" s="17">
        <v>389272089.66000003</v>
      </c>
      <c r="J260" s="18">
        <v>264.61281276030462</v>
      </c>
      <c r="K260" s="17">
        <v>9673290.0599999987</v>
      </c>
      <c r="L260" s="17">
        <v>1198489.55</v>
      </c>
      <c r="M260" s="17">
        <v>0</v>
      </c>
      <c r="N260" s="17">
        <v>2924515.8</v>
      </c>
      <c r="O260" s="17">
        <v>0</v>
      </c>
      <c r="P260" s="17">
        <v>40117165.009999998</v>
      </c>
      <c r="Q260" s="17">
        <v>4414100.4400000004</v>
      </c>
      <c r="R260" s="17">
        <v>0</v>
      </c>
      <c r="S260" s="17">
        <v>13796295.41</v>
      </c>
      <c r="T260" s="17">
        <v>407482485.50999999</v>
      </c>
      <c r="U260" s="17">
        <v>367365320.5</v>
      </c>
      <c r="V260" s="18">
        <v>274.93802870133027</v>
      </c>
      <c r="W260" s="17">
        <v>260217184.45999998</v>
      </c>
      <c r="X260" s="17">
        <v>32362290.34</v>
      </c>
      <c r="Y260" s="17">
        <v>32927829</v>
      </c>
      <c r="Z260" s="17">
        <v>65290119.340000004</v>
      </c>
      <c r="AA260" s="17">
        <v>2419200</v>
      </c>
      <c r="AB260" s="17">
        <v>0</v>
      </c>
      <c r="AC260" s="17">
        <v>0</v>
      </c>
      <c r="AD260" s="17">
        <v>0</v>
      </c>
      <c r="AE260" s="17">
        <v>3198956.88</v>
      </c>
      <c r="AF260" s="17">
        <v>0</v>
      </c>
      <c r="AG260" s="17">
        <v>2419200</v>
      </c>
      <c r="AH260" s="17">
        <v>5618156.8799999999</v>
      </c>
    </row>
    <row r="261" spans="1:34" x14ac:dyDescent="0.25">
      <c r="A261" s="16" t="s">
        <v>295</v>
      </c>
      <c r="B261" s="17">
        <v>307517</v>
      </c>
      <c r="C261" s="10">
        <v>0.4773599999999999</v>
      </c>
      <c r="D261" s="10">
        <v>0.57764000000000004</v>
      </c>
      <c r="E261" s="17">
        <v>18758679.439999998</v>
      </c>
      <c r="F261" s="17">
        <v>4629264</v>
      </c>
      <c r="G261" s="17">
        <v>6268</v>
      </c>
      <c r="H261" s="17">
        <v>23387943.440000001</v>
      </c>
      <c r="I261" s="17">
        <v>23394211.440000001</v>
      </c>
      <c r="J261" s="18">
        <v>76.05414803084058</v>
      </c>
      <c r="K261" s="17">
        <v>2839977</v>
      </c>
      <c r="L261" s="17">
        <v>0</v>
      </c>
      <c r="M261" s="17">
        <v>0</v>
      </c>
      <c r="N261" s="17">
        <v>1388779.2</v>
      </c>
      <c r="O261" s="17">
        <v>0</v>
      </c>
      <c r="P261" s="17">
        <v>2860</v>
      </c>
      <c r="Q261" s="17">
        <v>-3408</v>
      </c>
      <c r="R261" s="17">
        <v>0</v>
      </c>
      <c r="S261" s="17">
        <v>4228756.1999999993</v>
      </c>
      <c r="T261" s="17">
        <v>27619559.640000001</v>
      </c>
      <c r="U261" s="17">
        <v>27616699.640000001</v>
      </c>
      <c r="V261" s="18">
        <v>89.805440479713312</v>
      </c>
      <c r="W261" s="17">
        <v>11820550.469999999</v>
      </c>
      <c r="X261" s="17">
        <v>7873106.2699999996</v>
      </c>
      <c r="Y261" s="17">
        <v>2944218</v>
      </c>
      <c r="Z261" s="17">
        <v>10817324.27</v>
      </c>
      <c r="AA261" s="17">
        <v>1331472</v>
      </c>
      <c r="AB261" s="17">
        <v>0</v>
      </c>
      <c r="AC261" s="17">
        <v>0</v>
      </c>
      <c r="AD261" s="17">
        <v>0</v>
      </c>
      <c r="AE261" s="17">
        <v>156000</v>
      </c>
      <c r="AF261" s="17">
        <v>0</v>
      </c>
      <c r="AG261" s="17">
        <v>1331472</v>
      </c>
      <c r="AH261" s="17">
        <v>1487472</v>
      </c>
    </row>
    <row r="262" spans="1:34" x14ac:dyDescent="0.25">
      <c r="A262" s="16" t="s">
        <v>296</v>
      </c>
      <c r="B262" s="17">
        <v>198338</v>
      </c>
      <c r="C262" s="10">
        <v>0.47316666666666668</v>
      </c>
      <c r="D262" s="10">
        <v>0.58649999999999991</v>
      </c>
      <c r="E262" s="17">
        <v>9536678.0800000001</v>
      </c>
      <c r="F262" s="17">
        <v>2513292</v>
      </c>
      <c r="G262" s="17">
        <v>0</v>
      </c>
      <c r="H262" s="17">
        <v>12049970.08</v>
      </c>
      <c r="I262" s="17">
        <v>12049970.08</v>
      </c>
      <c r="J262" s="18">
        <v>60.754722140991639</v>
      </c>
      <c r="K262" s="17">
        <v>1032456</v>
      </c>
      <c r="L262" s="17">
        <v>0</v>
      </c>
      <c r="M262" s="17">
        <v>0</v>
      </c>
      <c r="N262" s="17">
        <v>753987.6</v>
      </c>
      <c r="O262" s="17">
        <v>0</v>
      </c>
      <c r="P262" s="17">
        <v>0</v>
      </c>
      <c r="Q262" s="17">
        <v>0</v>
      </c>
      <c r="R262" s="17">
        <v>0</v>
      </c>
      <c r="S262" s="17">
        <v>1786443.5999999999</v>
      </c>
      <c r="T262" s="17">
        <v>13836413.68</v>
      </c>
      <c r="U262" s="17">
        <v>13836413.68</v>
      </c>
      <c r="V262" s="18">
        <v>69.76178886547207</v>
      </c>
      <c r="W262" s="17">
        <v>7580135.9499999993</v>
      </c>
      <c r="X262" s="17">
        <v>15230435</v>
      </c>
      <c r="Y262" s="17">
        <v>4558706</v>
      </c>
      <c r="Z262" s="17">
        <v>19789141</v>
      </c>
      <c r="AA262" s="17">
        <v>1084800</v>
      </c>
      <c r="AB262" s="17">
        <v>0</v>
      </c>
      <c r="AC262" s="17">
        <v>0</v>
      </c>
      <c r="AD262" s="17">
        <v>0</v>
      </c>
      <c r="AE262" s="17">
        <v>1584800</v>
      </c>
      <c r="AF262" s="17">
        <v>0</v>
      </c>
      <c r="AG262" s="17">
        <v>1084800</v>
      </c>
      <c r="AH262" s="17">
        <v>2669600</v>
      </c>
    </row>
    <row r="263" spans="1:34" x14ac:dyDescent="0.25">
      <c r="A263" s="16" t="s">
        <v>297</v>
      </c>
      <c r="B263" s="17">
        <v>114101</v>
      </c>
      <c r="C263" s="10">
        <v>0.46725000000000011</v>
      </c>
      <c r="D263" s="10">
        <v>0.57874999999999999</v>
      </c>
      <c r="E263" s="17">
        <v>6160093.5599999996</v>
      </c>
      <c r="F263" s="17">
        <v>1711500</v>
      </c>
      <c r="G263" s="17">
        <v>0</v>
      </c>
      <c r="H263" s="17">
        <v>7871593.5599999996</v>
      </c>
      <c r="I263" s="17">
        <v>7871593.5599999996</v>
      </c>
      <c r="J263" s="18">
        <v>68.987945416779866</v>
      </c>
      <c r="K263" s="17">
        <v>396309</v>
      </c>
      <c r="L263" s="17">
        <v>0</v>
      </c>
      <c r="M263" s="17">
        <v>0</v>
      </c>
      <c r="N263" s="17">
        <v>513450</v>
      </c>
      <c r="O263" s="17">
        <v>0</v>
      </c>
      <c r="P263" s="17">
        <v>0</v>
      </c>
      <c r="Q263" s="17">
        <v>0</v>
      </c>
      <c r="R263" s="17">
        <v>0</v>
      </c>
      <c r="S263" s="17">
        <v>909759</v>
      </c>
      <c r="T263" s="17">
        <v>8781352.5600000005</v>
      </c>
      <c r="U263" s="17">
        <v>8781352.5600000005</v>
      </c>
      <c r="V263" s="18">
        <v>76.961223477445429</v>
      </c>
      <c r="W263" s="17">
        <v>4347911.8100000005</v>
      </c>
      <c r="X263" s="17">
        <v>4768028.95</v>
      </c>
      <c r="Y263" s="17">
        <v>2869492</v>
      </c>
      <c r="Z263" s="17">
        <v>7637520.9500000002</v>
      </c>
      <c r="AA263" s="17">
        <v>144000</v>
      </c>
      <c r="AB263" s="17">
        <v>0</v>
      </c>
      <c r="AC263" s="17">
        <v>0</v>
      </c>
      <c r="AD263" s="17">
        <v>0</v>
      </c>
      <c r="AE263" s="17">
        <v>48000</v>
      </c>
      <c r="AF263" s="17">
        <v>0</v>
      </c>
      <c r="AG263" s="17">
        <v>144000</v>
      </c>
      <c r="AH263" s="17">
        <v>192000</v>
      </c>
    </row>
    <row r="264" spans="1:34" x14ac:dyDescent="0.25">
      <c r="A264" s="16" t="s">
        <v>298</v>
      </c>
      <c r="B264" s="17">
        <v>114323</v>
      </c>
      <c r="C264" s="10">
        <v>0.40229411764705886</v>
      </c>
      <c r="D264" s="10">
        <v>0.60164705882352953</v>
      </c>
      <c r="E264" s="17">
        <v>17522035.82</v>
      </c>
      <c r="F264" s="17">
        <v>2430024</v>
      </c>
      <c r="G264" s="17">
        <v>37109.060000000005</v>
      </c>
      <c r="H264" s="17">
        <v>19952059.82</v>
      </c>
      <c r="I264" s="17">
        <v>19989168.880000003</v>
      </c>
      <c r="J264" s="18">
        <v>174.52358510535939</v>
      </c>
      <c r="K264" s="17">
        <v>1482048</v>
      </c>
      <c r="L264" s="17">
        <v>0</v>
      </c>
      <c r="M264" s="17">
        <v>0</v>
      </c>
      <c r="N264" s="17">
        <v>729007.20000000007</v>
      </c>
      <c r="O264" s="17">
        <v>0</v>
      </c>
      <c r="P264" s="17">
        <v>68022.080000000002</v>
      </c>
      <c r="Q264" s="17">
        <v>30913.02</v>
      </c>
      <c r="R264" s="17">
        <v>0</v>
      </c>
      <c r="S264" s="17">
        <v>2211055.1999999997</v>
      </c>
      <c r="T264" s="17">
        <v>22231137.100000001</v>
      </c>
      <c r="U264" s="17">
        <v>22163115.020000003</v>
      </c>
      <c r="V264" s="18">
        <v>193.86400829229467</v>
      </c>
      <c r="W264" s="17">
        <v>6100471.71</v>
      </c>
      <c r="X264" s="17">
        <v>12267186.369999999</v>
      </c>
      <c r="Y264" s="17">
        <v>4013099</v>
      </c>
      <c r="Z264" s="17">
        <v>16280285.369999999</v>
      </c>
      <c r="AA264" s="17">
        <v>144000</v>
      </c>
      <c r="AB264" s="17">
        <v>0</v>
      </c>
      <c r="AC264" s="17">
        <v>0</v>
      </c>
      <c r="AD264" s="17">
        <v>0</v>
      </c>
      <c r="AE264" s="17">
        <v>48000</v>
      </c>
      <c r="AF264" s="17">
        <v>0</v>
      </c>
      <c r="AG264" s="17">
        <v>144000</v>
      </c>
      <c r="AH264" s="17">
        <v>192000</v>
      </c>
    </row>
    <row r="265" spans="1:34" x14ac:dyDescent="0.25">
      <c r="A265" s="16" t="s">
        <v>299</v>
      </c>
      <c r="B265" s="17">
        <v>239548</v>
      </c>
      <c r="C265" s="10">
        <v>0.40920833333333334</v>
      </c>
      <c r="D265" s="10">
        <v>0.60429166666666656</v>
      </c>
      <c r="E265" s="17">
        <v>18947537.23</v>
      </c>
      <c r="F265" s="17">
        <v>4653876</v>
      </c>
      <c r="G265" s="17">
        <v>0</v>
      </c>
      <c r="H265" s="17">
        <v>23601413.23</v>
      </c>
      <c r="I265" s="17">
        <v>23601413.23</v>
      </c>
      <c r="J265" s="18">
        <v>98.524776787950643</v>
      </c>
      <c r="K265" s="17">
        <v>1297869</v>
      </c>
      <c r="L265" s="17">
        <v>0</v>
      </c>
      <c r="M265" s="17">
        <v>0</v>
      </c>
      <c r="N265" s="17">
        <v>1317491.9999999998</v>
      </c>
      <c r="O265" s="17">
        <v>0</v>
      </c>
      <c r="P265" s="17">
        <v>0</v>
      </c>
      <c r="Q265" s="17">
        <v>0</v>
      </c>
      <c r="R265" s="17">
        <v>0</v>
      </c>
      <c r="S265" s="17">
        <v>2615361</v>
      </c>
      <c r="T265" s="17">
        <v>26216774.23</v>
      </c>
      <c r="U265" s="17">
        <v>26216774.23</v>
      </c>
      <c r="V265" s="18">
        <v>109.44267633209211</v>
      </c>
      <c r="W265" s="17">
        <v>31355250.23</v>
      </c>
      <c r="X265" s="17">
        <v>35401164.059999995</v>
      </c>
      <c r="Y265" s="17">
        <v>3133298</v>
      </c>
      <c r="Z265" s="17">
        <v>38534462.059999995</v>
      </c>
      <c r="AA265" s="17">
        <v>2316600</v>
      </c>
      <c r="AB265" s="17">
        <v>0</v>
      </c>
      <c r="AC265" s="17">
        <v>0</v>
      </c>
      <c r="AD265" s="17">
        <v>137186</v>
      </c>
      <c r="AE265" s="17">
        <v>1830706.17</v>
      </c>
      <c r="AF265" s="17">
        <v>0</v>
      </c>
      <c r="AG265" s="17">
        <v>2453786.4</v>
      </c>
      <c r="AH265" s="17">
        <v>4284492.57</v>
      </c>
    </row>
    <row r="266" spans="1:34" x14ac:dyDescent="0.25">
      <c r="A266" s="16" t="s">
        <v>300</v>
      </c>
      <c r="B266" s="17">
        <v>148467</v>
      </c>
      <c r="C266" s="10">
        <v>0.42449999999999999</v>
      </c>
      <c r="D266" s="10">
        <v>0.58927777777777779</v>
      </c>
      <c r="E266" s="17">
        <v>20959072.330000009</v>
      </c>
      <c r="F266" s="17">
        <v>7163856</v>
      </c>
      <c r="G266" s="17">
        <v>585.63</v>
      </c>
      <c r="H266" s="17">
        <v>28122928.330000006</v>
      </c>
      <c r="I266" s="17">
        <v>28123513.960000005</v>
      </c>
      <c r="J266" s="18">
        <v>189.42208255033108</v>
      </c>
      <c r="K266" s="17">
        <v>1964796</v>
      </c>
      <c r="L266" s="17">
        <v>0</v>
      </c>
      <c r="M266" s="17">
        <v>0</v>
      </c>
      <c r="N266" s="17">
        <v>2318001.5999999992</v>
      </c>
      <c r="O266" s="17">
        <v>0</v>
      </c>
      <c r="P266" s="17">
        <v>622.16</v>
      </c>
      <c r="Q266" s="17">
        <v>36.529999999999973</v>
      </c>
      <c r="R266" s="17">
        <v>0</v>
      </c>
      <c r="S266" s="17">
        <v>4282797.5999999996</v>
      </c>
      <c r="T266" s="17">
        <v>32406348.09</v>
      </c>
      <c r="U266" s="17">
        <v>32405725.93</v>
      </c>
      <c r="V266" s="18">
        <v>218.26888082873634</v>
      </c>
      <c r="W266" s="17">
        <v>6597327.6500000004</v>
      </c>
      <c r="X266" s="17">
        <v>8204935.75</v>
      </c>
      <c r="Y266" s="17">
        <v>2807633</v>
      </c>
      <c r="Z266" s="17">
        <v>11012568.75</v>
      </c>
      <c r="AA266" s="17">
        <v>720000</v>
      </c>
      <c r="AB266" s="17">
        <v>0</v>
      </c>
      <c r="AC266" s="17">
        <v>0</v>
      </c>
      <c r="AD266" s="17">
        <v>0</v>
      </c>
      <c r="AE266" s="17">
        <v>740000</v>
      </c>
      <c r="AF266" s="17">
        <v>0</v>
      </c>
      <c r="AG266" s="17">
        <v>720000</v>
      </c>
      <c r="AH266" s="17">
        <v>1460000</v>
      </c>
    </row>
    <row r="267" spans="1:34" x14ac:dyDescent="0.25">
      <c r="A267" s="16" t="s">
        <v>301</v>
      </c>
      <c r="B267" s="17">
        <v>119599</v>
      </c>
      <c r="C267" s="10">
        <v>0.40120000000000006</v>
      </c>
      <c r="D267" s="10">
        <v>0.59230000000000005</v>
      </c>
      <c r="E267" s="17">
        <v>9449582.8699999992</v>
      </c>
      <c r="F267" s="17">
        <v>1893792</v>
      </c>
      <c r="G267" s="17">
        <v>0</v>
      </c>
      <c r="H267" s="17">
        <v>11343374.869999999</v>
      </c>
      <c r="I267" s="17">
        <v>11343374.869999999</v>
      </c>
      <c r="J267" s="18">
        <v>94.845064507228315</v>
      </c>
      <c r="K267" s="17">
        <v>1297896</v>
      </c>
      <c r="L267" s="17">
        <v>0</v>
      </c>
      <c r="M267" s="17">
        <v>0</v>
      </c>
      <c r="N267" s="17">
        <v>568137.6</v>
      </c>
      <c r="O267" s="17">
        <v>0</v>
      </c>
      <c r="P267" s="17">
        <v>310</v>
      </c>
      <c r="Q267" s="17">
        <v>310</v>
      </c>
      <c r="R267" s="17">
        <v>0</v>
      </c>
      <c r="S267" s="17">
        <v>1866033.6</v>
      </c>
      <c r="T267" s="17">
        <v>13209718.469999999</v>
      </c>
      <c r="U267" s="17">
        <v>13209408.469999999</v>
      </c>
      <c r="V267" s="18">
        <v>110.44748258764704</v>
      </c>
      <c r="W267" s="17">
        <v>5997036.1399999997</v>
      </c>
      <c r="X267" s="17">
        <v>10529826.439999999</v>
      </c>
      <c r="Y267" s="17">
        <v>2748082</v>
      </c>
      <c r="Z267" s="17">
        <v>13277908.439999999</v>
      </c>
      <c r="AA267" s="17">
        <v>266400</v>
      </c>
      <c r="AB267" s="17">
        <v>0</v>
      </c>
      <c r="AC267" s="17">
        <v>0</v>
      </c>
      <c r="AD267" s="17">
        <v>0</v>
      </c>
      <c r="AE267" s="17">
        <v>88800</v>
      </c>
      <c r="AF267" s="17">
        <v>0</v>
      </c>
      <c r="AG267" s="17">
        <v>266400</v>
      </c>
      <c r="AH267" s="17">
        <v>355200</v>
      </c>
    </row>
    <row r="268" spans="1:34" x14ac:dyDescent="0.25">
      <c r="A268" s="16" t="s">
        <v>302</v>
      </c>
      <c r="B268" s="17">
        <v>178797</v>
      </c>
      <c r="C268" s="10">
        <v>0.37653333333333339</v>
      </c>
      <c r="D268" s="10">
        <v>0.5998</v>
      </c>
      <c r="E268" s="17">
        <v>10847352.16</v>
      </c>
      <c r="F268" s="17">
        <v>4418844</v>
      </c>
      <c r="G268" s="17">
        <v>226.24</v>
      </c>
      <c r="H268" s="17">
        <v>15266196.159999998</v>
      </c>
      <c r="I268" s="17">
        <v>15266422.399999999</v>
      </c>
      <c r="J268" s="18">
        <v>85.382842888862783</v>
      </c>
      <c r="K268" s="17">
        <v>658458.12</v>
      </c>
      <c r="L268" s="17">
        <v>1095000</v>
      </c>
      <c r="M268" s="17">
        <v>0</v>
      </c>
      <c r="N268" s="17">
        <v>1609311.6</v>
      </c>
      <c r="O268" s="17">
        <v>1456250</v>
      </c>
      <c r="P268" s="17">
        <v>17741.12</v>
      </c>
      <c r="Q268" s="17">
        <v>17514.88</v>
      </c>
      <c r="R268" s="17">
        <v>0</v>
      </c>
      <c r="S268" s="17">
        <v>3362769.72</v>
      </c>
      <c r="T268" s="17">
        <v>18646707</v>
      </c>
      <c r="U268" s="17">
        <v>18628965.880000003</v>
      </c>
      <c r="V268" s="18">
        <v>104.19059536793124</v>
      </c>
      <c r="W268" s="17">
        <v>9167299</v>
      </c>
      <c r="X268" s="17">
        <v>14080595.77</v>
      </c>
      <c r="Y268" s="17">
        <v>4344543</v>
      </c>
      <c r="Z268" s="17">
        <v>18425138.77</v>
      </c>
      <c r="AA268" s="17">
        <v>756000</v>
      </c>
      <c r="AB268" s="17">
        <v>0</v>
      </c>
      <c r="AC268" s="17">
        <v>0</v>
      </c>
      <c r="AD268" s="17">
        <v>0</v>
      </c>
      <c r="AE268" s="17">
        <v>1614654.53</v>
      </c>
      <c r="AF268" s="17">
        <v>0</v>
      </c>
      <c r="AG268" s="17">
        <v>756000</v>
      </c>
      <c r="AH268" s="17">
        <v>2370654.5300000003</v>
      </c>
    </row>
    <row r="269" spans="1:34" x14ac:dyDescent="0.25">
      <c r="A269" s="16" t="s">
        <v>303</v>
      </c>
      <c r="B269" s="17">
        <v>0</v>
      </c>
      <c r="C269" s="10">
        <v>0</v>
      </c>
      <c r="D269" s="10">
        <v>0</v>
      </c>
      <c r="E269" s="17">
        <v>163228681.44</v>
      </c>
      <c r="F269" s="17">
        <v>0</v>
      </c>
      <c r="G269" s="17">
        <v>16992034.68</v>
      </c>
      <c r="H269" s="17">
        <v>163228681.44</v>
      </c>
      <c r="I269" s="17">
        <v>180220716.12</v>
      </c>
      <c r="J269" s="20"/>
      <c r="K269" s="17">
        <v>27335799.77</v>
      </c>
      <c r="L269" s="17">
        <v>60665934.380000003</v>
      </c>
      <c r="M269" s="17">
        <v>0</v>
      </c>
      <c r="N269" s="17">
        <v>0</v>
      </c>
      <c r="O269" s="17">
        <v>20000</v>
      </c>
      <c r="P269" s="17">
        <v>25353964.050000001</v>
      </c>
      <c r="Q269" s="17">
        <v>8361929.3700000001</v>
      </c>
      <c r="R269" s="17">
        <v>11419322.9</v>
      </c>
      <c r="S269" s="17">
        <v>88001734.150000006</v>
      </c>
      <c r="T269" s="17">
        <v>288003702.54000002</v>
      </c>
      <c r="U269" s="17">
        <v>251230415.59</v>
      </c>
      <c r="V269" s="20"/>
      <c r="W269" s="17">
        <v>263218059.03</v>
      </c>
      <c r="X269" s="17">
        <v>0</v>
      </c>
      <c r="Y269" s="17">
        <v>0</v>
      </c>
      <c r="Z269" s="17">
        <v>0</v>
      </c>
      <c r="AA269" s="17">
        <v>11333250</v>
      </c>
      <c r="AB269" s="17">
        <v>0</v>
      </c>
      <c r="AC269" s="17">
        <v>0</v>
      </c>
      <c r="AD269" s="17">
        <v>0</v>
      </c>
      <c r="AE269" s="17">
        <v>4000000</v>
      </c>
      <c r="AF269" s="17">
        <v>22838645.800000001</v>
      </c>
      <c r="AG269" s="17">
        <v>11333250</v>
      </c>
      <c r="AH269" s="17">
        <v>38171895.799999997</v>
      </c>
    </row>
    <row r="270" spans="1:34" x14ac:dyDescent="0.25">
      <c r="A270" s="16" t="s">
        <v>304</v>
      </c>
      <c r="B270" s="17">
        <v>191075</v>
      </c>
      <c r="C270" s="10">
        <v>0.44316666666666671</v>
      </c>
      <c r="D270" s="10">
        <v>0.6034166666666666</v>
      </c>
      <c r="E270" s="17">
        <v>15493736.540000001</v>
      </c>
      <c r="F270" s="17">
        <v>0</v>
      </c>
      <c r="G270" s="17">
        <v>0</v>
      </c>
      <c r="H270" s="17">
        <v>15493736.540000001</v>
      </c>
      <c r="I270" s="17">
        <v>15493736.540000001</v>
      </c>
      <c r="J270" s="18">
        <v>81.087198953290596</v>
      </c>
      <c r="K270" s="17">
        <v>2030712</v>
      </c>
      <c r="L270" s="17">
        <v>0</v>
      </c>
      <c r="M270" s="17">
        <v>0</v>
      </c>
      <c r="N270" s="17">
        <v>236250</v>
      </c>
      <c r="O270" s="17">
        <v>0</v>
      </c>
      <c r="P270" s="17">
        <v>0</v>
      </c>
      <c r="Q270" s="17">
        <v>0</v>
      </c>
      <c r="R270" s="17">
        <v>0</v>
      </c>
      <c r="S270" s="17">
        <v>2266962</v>
      </c>
      <c r="T270" s="17">
        <v>17760698.539999999</v>
      </c>
      <c r="U270" s="17">
        <v>17760698.539999999</v>
      </c>
      <c r="V270" s="18">
        <v>92.951451210257744</v>
      </c>
      <c r="W270" s="17">
        <v>13583555.179999998</v>
      </c>
      <c r="X270" s="17">
        <v>13716201.949999999</v>
      </c>
      <c r="Y270" s="17">
        <v>5299847</v>
      </c>
      <c r="Z270" s="17">
        <v>19016048.949999999</v>
      </c>
      <c r="AA270" s="17">
        <v>780000</v>
      </c>
      <c r="AB270" s="17">
        <v>0</v>
      </c>
      <c r="AC270" s="17">
        <v>0</v>
      </c>
      <c r="AD270" s="17">
        <v>0</v>
      </c>
      <c r="AE270" s="17">
        <v>0</v>
      </c>
      <c r="AF270" s="17">
        <v>0</v>
      </c>
      <c r="AG270" s="17">
        <v>780000</v>
      </c>
      <c r="AH270" s="17">
        <v>780000</v>
      </c>
    </row>
    <row r="271" spans="1:34" x14ac:dyDescent="0.25">
      <c r="A271" s="16" t="s">
        <v>305</v>
      </c>
      <c r="B271" s="17">
        <v>432227</v>
      </c>
      <c r="C271" s="10">
        <v>0.51946153846153842</v>
      </c>
      <c r="D271" s="10">
        <v>0.57553846153846144</v>
      </c>
      <c r="E271" s="17">
        <v>24042347.219999995</v>
      </c>
      <c r="F271" s="17">
        <v>0</v>
      </c>
      <c r="G271" s="17">
        <v>6680.52</v>
      </c>
      <c r="H271" s="17">
        <v>24042347.219999995</v>
      </c>
      <c r="I271" s="17">
        <v>24049027.739999995</v>
      </c>
      <c r="J271" s="18">
        <v>55.62435299044251</v>
      </c>
      <c r="K271" s="17">
        <v>3648460.0100000002</v>
      </c>
      <c r="L271" s="17">
        <v>0</v>
      </c>
      <c r="M271" s="17">
        <v>0</v>
      </c>
      <c r="N271" s="17">
        <v>233100</v>
      </c>
      <c r="O271" s="17">
        <v>0</v>
      </c>
      <c r="P271" s="17">
        <v>0</v>
      </c>
      <c r="Q271" s="17">
        <v>-6680.52</v>
      </c>
      <c r="R271" s="17">
        <v>0</v>
      </c>
      <c r="S271" s="17">
        <v>3881560.0100000002</v>
      </c>
      <c r="T271" s="17">
        <v>27923907.229999993</v>
      </c>
      <c r="U271" s="17">
        <v>27923907.229999993</v>
      </c>
      <c r="V271" s="18">
        <v>64.604726752377786</v>
      </c>
      <c r="W271" s="17">
        <v>19011951.699999999</v>
      </c>
      <c r="X271" s="17">
        <v>14795939.68</v>
      </c>
      <c r="Y271" s="17">
        <v>9756262</v>
      </c>
      <c r="Z271" s="17">
        <v>24552201.68</v>
      </c>
      <c r="AA271" s="17">
        <v>144000</v>
      </c>
      <c r="AB271" s="17">
        <v>0</v>
      </c>
      <c r="AC271" s="17">
        <v>0</v>
      </c>
      <c r="AD271" s="17">
        <v>0</v>
      </c>
      <c r="AE271" s="17">
        <v>848000</v>
      </c>
      <c r="AF271" s="17">
        <v>0</v>
      </c>
      <c r="AG271" s="17">
        <v>144000</v>
      </c>
      <c r="AH271" s="17">
        <v>992000</v>
      </c>
    </row>
    <row r="272" spans="1:34" x14ac:dyDescent="0.25">
      <c r="A272" s="16" t="s">
        <v>306</v>
      </c>
      <c r="B272" s="17">
        <v>1399740</v>
      </c>
      <c r="C272" s="10">
        <v>0.45356250000000004</v>
      </c>
      <c r="D272" s="10">
        <v>0.58643750000000006</v>
      </c>
      <c r="E272" s="17">
        <v>114255895.32999997</v>
      </c>
      <c r="F272" s="17">
        <v>10955166</v>
      </c>
      <c r="G272" s="17">
        <v>18330.2</v>
      </c>
      <c r="H272" s="17">
        <v>125211061.32999997</v>
      </c>
      <c r="I272" s="17">
        <v>125229391.52999997</v>
      </c>
      <c r="J272" s="18">
        <v>89.453085094374643</v>
      </c>
      <c r="K272" s="17">
        <v>3998241</v>
      </c>
      <c r="L272" s="17">
        <v>0</v>
      </c>
      <c r="M272" s="17">
        <v>0</v>
      </c>
      <c r="N272" s="17">
        <v>3423736.1999999997</v>
      </c>
      <c r="O272" s="17">
        <v>0</v>
      </c>
      <c r="P272" s="17">
        <v>28319.96</v>
      </c>
      <c r="Q272" s="17">
        <v>9989.76</v>
      </c>
      <c r="R272" s="17">
        <v>0</v>
      </c>
      <c r="S272" s="17">
        <v>7421977.2000000011</v>
      </c>
      <c r="T272" s="17">
        <v>132661358.48999998</v>
      </c>
      <c r="U272" s="17">
        <v>132633038.53</v>
      </c>
      <c r="V272" s="18">
        <v>94.75548211096347</v>
      </c>
      <c r="W272" s="17">
        <v>71151849.170000002</v>
      </c>
      <c r="X272" s="17">
        <v>36605713.210000001</v>
      </c>
      <c r="Y272" s="17">
        <v>19376947</v>
      </c>
      <c r="Z272" s="17">
        <v>55982660.210000008</v>
      </c>
      <c r="AA272" s="17">
        <v>2304000</v>
      </c>
      <c r="AB272" s="17">
        <v>0</v>
      </c>
      <c r="AC272" s="17">
        <v>0</v>
      </c>
      <c r="AD272" s="17">
        <v>411559</v>
      </c>
      <c r="AE272" s="17">
        <v>2068000</v>
      </c>
      <c r="AF272" s="17">
        <v>0</v>
      </c>
      <c r="AG272" s="17">
        <v>2715559.1999999997</v>
      </c>
      <c r="AH272" s="17">
        <v>4783559.2</v>
      </c>
    </row>
    <row r="273" spans="1:34" x14ac:dyDescent="0.25">
      <c r="A273" s="16" t="s">
        <v>307</v>
      </c>
      <c r="B273" s="17">
        <v>549206</v>
      </c>
      <c r="C273" s="10">
        <v>0.50380952380952393</v>
      </c>
      <c r="D273" s="10">
        <v>0.55452380952380964</v>
      </c>
      <c r="E273" s="17">
        <v>46344466.810000002</v>
      </c>
      <c r="F273" s="17">
        <v>6058270</v>
      </c>
      <c r="G273" s="17">
        <v>0</v>
      </c>
      <c r="H273" s="17">
        <v>52402736.810000002</v>
      </c>
      <c r="I273" s="17">
        <v>52402736.810000002</v>
      </c>
      <c r="J273" s="18">
        <v>95.415448502019288</v>
      </c>
      <c r="K273" s="17">
        <v>2632104</v>
      </c>
      <c r="L273" s="17">
        <v>0</v>
      </c>
      <c r="M273" s="17">
        <v>0</v>
      </c>
      <c r="N273" s="17">
        <v>1799013.5999999996</v>
      </c>
      <c r="O273" s="17">
        <v>0</v>
      </c>
      <c r="P273" s="17">
        <v>0</v>
      </c>
      <c r="Q273" s="17">
        <v>0</v>
      </c>
      <c r="R273" s="17">
        <v>0</v>
      </c>
      <c r="S273" s="17">
        <v>4431117.5999999987</v>
      </c>
      <c r="T273" s="17">
        <v>56833854.409999996</v>
      </c>
      <c r="U273" s="17">
        <v>56833854.409999996</v>
      </c>
      <c r="V273" s="18">
        <v>103.48367353961901</v>
      </c>
      <c r="W273" s="17">
        <v>25542491.800000001</v>
      </c>
      <c r="X273" s="17">
        <v>38846837.350000001</v>
      </c>
      <c r="Y273" s="17">
        <v>9027130</v>
      </c>
      <c r="Z273" s="17">
        <v>47873967.350000001</v>
      </c>
      <c r="AA273" s="17">
        <v>1468800</v>
      </c>
      <c r="AB273" s="17">
        <v>0</v>
      </c>
      <c r="AC273" s="17">
        <v>0</v>
      </c>
      <c r="AD273" s="17">
        <v>0</v>
      </c>
      <c r="AE273" s="17">
        <v>3150423</v>
      </c>
      <c r="AF273" s="17">
        <v>0</v>
      </c>
      <c r="AG273" s="17">
        <v>1468800</v>
      </c>
      <c r="AH273" s="17">
        <v>4619223</v>
      </c>
    </row>
    <row r="274" spans="1:34" x14ac:dyDescent="0.25">
      <c r="A274" s="16" t="s">
        <v>308</v>
      </c>
      <c r="B274" s="17">
        <v>316169</v>
      </c>
      <c r="C274" s="10">
        <v>0.49280000000000002</v>
      </c>
      <c r="D274" s="10">
        <v>0.60220000000000007</v>
      </c>
      <c r="E274" s="17">
        <v>18308826.660000004</v>
      </c>
      <c r="F274" s="17">
        <v>2226528</v>
      </c>
      <c r="G274" s="17">
        <v>0</v>
      </c>
      <c r="H274" s="17">
        <v>20535354.660000004</v>
      </c>
      <c r="I274" s="17">
        <v>20535354.660000004</v>
      </c>
      <c r="J274" s="18">
        <v>64.950563337961668</v>
      </c>
      <c r="K274" s="17">
        <v>541005</v>
      </c>
      <c r="L274" s="17">
        <v>0</v>
      </c>
      <c r="M274" s="17">
        <v>0</v>
      </c>
      <c r="N274" s="17">
        <v>805144.8</v>
      </c>
      <c r="O274" s="17">
        <v>0</v>
      </c>
      <c r="P274" s="17">
        <v>0</v>
      </c>
      <c r="Q274" s="17">
        <v>0</v>
      </c>
      <c r="R274" s="17">
        <v>0</v>
      </c>
      <c r="S274" s="17">
        <v>1346149.7999999998</v>
      </c>
      <c r="T274" s="17">
        <v>21881504.460000001</v>
      </c>
      <c r="U274" s="17">
        <v>21881504.460000001</v>
      </c>
      <c r="V274" s="18">
        <v>69.208254003396917</v>
      </c>
      <c r="W274" s="17">
        <v>10330738.810000001</v>
      </c>
      <c r="X274" s="17">
        <v>6927827.1799999997</v>
      </c>
      <c r="Y274" s="17">
        <v>6598384</v>
      </c>
      <c r="Z274" s="17">
        <v>13526211.18</v>
      </c>
      <c r="AA274" s="17">
        <v>2013600</v>
      </c>
      <c r="AB274" s="17">
        <v>0</v>
      </c>
      <c r="AC274" s="17">
        <v>0</v>
      </c>
      <c r="AD274" s="17">
        <v>137186</v>
      </c>
      <c r="AE274" s="17">
        <v>271200</v>
      </c>
      <c r="AF274" s="17">
        <v>0</v>
      </c>
      <c r="AG274" s="17">
        <v>2150786.4</v>
      </c>
      <c r="AH274" s="17">
        <v>2421986.4</v>
      </c>
    </row>
    <row r="275" spans="1:34" x14ac:dyDescent="0.25">
      <c r="A275" s="16" t="s">
        <v>309</v>
      </c>
      <c r="B275" s="17">
        <v>605374</v>
      </c>
      <c r="C275" s="10">
        <v>0.47515000000000002</v>
      </c>
      <c r="D275" s="10">
        <v>0.60435000000000016</v>
      </c>
      <c r="E275" s="17">
        <v>39716240.289999984</v>
      </c>
      <c r="F275" s="17">
        <v>4192860</v>
      </c>
      <c r="G275" s="17">
        <v>0</v>
      </c>
      <c r="H275" s="17">
        <v>43909100.289999984</v>
      </c>
      <c r="I275" s="17">
        <v>43909100.289999984</v>
      </c>
      <c r="J275" s="18">
        <v>72.532187193371342</v>
      </c>
      <c r="K275" s="17">
        <v>4295770.4399999995</v>
      </c>
      <c r="L275" s="17">
        <v>0</v>
      </c>
      <c r="M275" s="17">
        <v>0</v>
      </c>
      <c r="N275" s="17">
        <v>1257858</v>
      </c>
      <c r="O275" s="17">
        <v>0</v>
      </c>
      <c r="P275" s="17">
        <v>0</v>
      </c>
      <c r="Q275" s="17">
        <v>0</v>
      </c>
      <c r="R275" s="17">
        <v>0</v>
      </c>
      <c r="S275" s="17">
        <v>5553628.4399999995</v>
      </c>
      <c r="T275" s="17">
        <v>49462728.729999989</v>
      </c>
      <c r="U275" s="17">
        <v>49462728.729999989</v>
      </c>
      <c r="V275" s="18">
        <v>81.706067208039968</v>
      </c>
      <c r="W275" s="17">
        <v>33067191.150000002</v>
      </c>
      <c r="X275" s="17">
        <v>29476470.780000001</v>
      </c>
      <c r="Y275" s="17">
        <v>11983079</v>
      </c>
      <c r="Z275" s="17">
        <v>41459549.780000001</v>
      </c>
      <c r="AA275" s="17">
        <v>791736</v>
      </c>
      <c r="AB275" s="17">
        <v>0</v>
      </c>
      <c r="AC275" s="17">
        <v>0</v>
      </c>
      <c r="AD275" s="17">
        <v>0</v>
      </c>
      <c r="AE275" s="17">
        <v>120000</v>
      </c>
      <c r="AF275" s="17">
        <v>0</v>
      </c>
      <c r="AG275" s="17">
        <v>791736</v>
      </c>
      <c r="AH275" s="17">
        <v>911736</v>
      </c>
    </row>
    <row r="276" spans="1:34" x14ac:dyDescent="0.25">
      <c r="A276" s="16" t="s">
        <v>310</v>
      </c>
      <c r="B276" s="17">
        <v>0</v>
      </c>
      <c r="C276" s="10">
        <v>0</v>
      </c>
      <c r="D276" s="10">
        <v>0</v>
      </c>
      <c r="E276" s="17">
        <v>1373464007.6600001</v>
      </c>
      <c r="F276" s="17">
        <v>462000</v>
      </c>
      <c r="G276" s="17">
        <v>340822368.82999998</v>
      </c>
      <c r="H276" s="17">
        <v>1373926007.6600001</v>
      </c>
      <c r="I276" s="17">
        <v>1714748376.49</v>
      </c>
      <c r="J276" s="20"/>
      <c r="K276" s="17">
        <v>53577859.840000004</v>
      </c>
      <c r="L276" s="17">
        <v>151385303.53</v>
      </c>
      <c r="M276" s="17">
        <v>133766989.92</v>
      </c>
      <c r="N276" s="17">
        <v>138600</v>
      </c>
      <c r="O276" s="17">
        <v>0</v>
      </c>
      <c r="P276" s="17">
        <v>433247904.31</v>
      </c>
      <c r="Q276" s="17">
        <v>92425535.480000004</v>
      </c>
      <c r="R276" s="17">
        <v>27212357.25</v>
      </c>
      <c r="S276" s="17">
        <v>338868753.29000002</v>
      </c>
      <c r="T276" s="17">
        <v>2173255022.5100002</v>
      </c>
      <c r="U276" s="17">
        <v>1712794760.95</v>
      </c>
      <c r="V276" s="20"/>
      <c r="W276" s="17">
        <v>1674015756.1500001</v>
      </c>
      <c r="X276" s="17">
        <v>31565487.699999999</v>
      </c>
      <c r="Y276" s="17">
        <v>0</v>
      </c>
      <c r="Z276" s="17">
        <v>31565487.699999999</v>
      </c>
      <c r="AA276" s="17">
        <v>10888456</v>
      </c>
      <c r="AB276" s="17">
        <v>0</v>
      </c>
      <c r="AC276" s="17">
        <v>0</v>
      </c>
      <c r="AD276" s="17">
        <v>0</v>
      </c>
      <c r="AE276" s="17">
        <v>9500000</v>
      </c>
      <c r="AF276" s="17">
        <v>54424714.5</v>
      </c>
      <c r="AG276" s="17">
        <v>10888455.960000001</v>
      </c>
      <c r="AH276" s="17">
        <v>74813170.459999993</v>
      </c>
    </row>
    <row r="277" spans="1:34" x14ac:dyDescent="0.25">
      <c r="A277" s="16" t="s">
        <v>311</v>
      </c>
      <c r="B277" s="17">
        <v>360110</v>
      </c>
      <c r="C277" s="10">
        <v>0.48663636363636359</v>
      </c>
      <c r="D277" s="10">
        <v>0.57600000000000007</v>
      </c>
      <c r="E277" s="17">
        <v>26733137.019999996</v>
      </c>
      <c r="F277" s="17">
        <v>0</v>
      </c>
      <c r="G277" s="17">
        <v>0</v>
      </c>
      <c r="H277" s="17">
        <v>26733137.019999996</v>
      </c>
      <c r="I277" s="17">
        <v>26733137.019999996</v>
      </c>
      <c r="J277" s="18">
        <v>74.236030712837731</v>
      </c>
      <c r="K277" s="17">
        <v>552456</v>
      </c>
      <c r="L277" s="17">
        <v>0</v>
      </c>
      <c r="M277" s="17">
        <v>0</v>
      </c>
      <c r="N277" s="17">
        <v>0</v>
      </c>
      <c r="O277" s="17">
        <v>0</v>
      </c>
      <c r="P277" s="17">
        <v>0</v>
      </c>
      <c r="Q277" s="17">
        <v>0</v>
      </c>
      <c r="R277" s="17">
        <v>0</v>
      </c>
      <c r="S277" s="17">
        <v>552456</v>
      </c>
      <c r="T277" s="17">
        <v>27285593.019999996</v>
      </c>
      <c r="U277" s="17">
        <v>27285593.019999996</v>
      </c>
      <c r="V277" s="18">
        <v>75.770161950515103</v>
      </c>
      <c r="W277" s="17">
        <v>18858430.570000004</v>
      </c>
      <c r="X277" s="17">
        <v>7481224.1899999995</v>
      </c>
      <c r="Y277" s="17">
        <v>6728120</v>
      </c>
      <c r="Z277" s="17">
        <v>14209344.189999999</v>
      </c>
      <c r="AA277" s="17">
        <v>0</v>
      </c>
      <c r="AB277" s="17">
        <v>0</v>
      </c>
      <c r="AC277" s="17">
        <v>0</v>
      </c>
      <c r="AD277" s="17">
        <v>0</v>
      </c>
      <c r="AE277" s="17">
        <v>0</v>
      </c>
      <c r="AF277" s="17">
        <v>0</v>
      </c>
      <c r="AG277" s="17">
        <v>0</v>
      </c>
      <c r="AH277" s="17">
        <v>0</v>
      </c>
    </row>
    <row r="278" spans="1:34" x14ac:dyDescent="0.25">
      <c r="A278" s="16" t="s">
        <v>312</v>
      </c>
      <c r="B278" s="17">
        <v>628415</v>
      </c>
      <c r="C278" s="10">
        <v>0.51231818181818167</v>
      </c>
      <c r="D278" s="10">
        <v>0.5804999999999999</v>
      </c>
      <c r="E278" s="17">
        <v>51946913.81000001</v>
      </c>
      <c r="F278" s="17">
        <v>3480750</v>
      </c>
      <c r="G278" s="17">
        <v>6639.4</v>
      </c>
      <c r="H278" s="17">
        <v>55427663.81000001</v>
      </c>
      <c r="I278" s="17">
        <v>55434303.210000016</v>
      </c>
      <c r="J278" s="18">
        <v>88.202324594416126</v>
      </c>
      <c r="K278" s="17">
        <v>3758605.44</v>
      </c>
      <c r="L278" s="17">
        <v>5792251.4100000001</v>
      </c>
      <c r="M278" s="17">
        <v>0</v>
      </c>
      <c r="N278" s="17">
        <v>1252444.8</v>
      </c>
      <c r="O278" s="17">
        <v>0</v>
      </c>
      <c r="P278" s="17">
        <v>2545.1999999999998</v>
      </c>
      <c r="Q278" s="17">
        <v>-4094.2</v>
      </c>
      <c r="R278" s="17">
        <v>0</v>
      </c>
      <c r="S278" s="17">
        <v>10803301.65</v>
      </c>
      <c r="T278" s="17">
        <v>66233510.660000019</v>
      </c>
      <c r="U278" s="17">
        <v>66230965.460000016</v>
      </c>
      <c r="V278" s="18">
        <v>105.39367370288745</v>
      </c>
      <c r="W278" s="17">
        <v>21702174.600000001</v>
      </c>
      <c r="X278" s="17">
        <v>23266956.810000002</v>
      </c>
      <c r="Y278" s="17">
        <v>10897605</v>
      </c>
      <c r="Z278" s="17">
        <v>34164561.810000002</v>
      </c>
      <c r="AA278" s="17">
        <v>1900536</v>
      </c>
      <c r="AB278" s="17">
        <v>0</v>
      </c>
      <c r="AC278" s="17">
        <v>0</v>
      </c>
      <c r="AD278" s="17">
        <v>0</v>
      </c>
      <c r="AE278" s="17">
        <v>989600</v>
      </c>
      <c r="AF278" s="17">
        <v>0</v>
      </c>
      <c r="AG278" s="17">
        <v>1900536</v>
      </c>
      <c r="AH278" s="17">
        <v>2890136</v>
      </c>
    </row>
    <row r="279" spans="1:34" x14ac:dyDescent="0.25">
      <c r="A279" s="16" t="s">
        <v>313</v>
      </c>
      <c r="B279" s="17">
        <v>517042</v>
      </c>
      <c r="C279" s="10">
        <v>0.41142857142857142</v>
      </c>
      <c r="D279" s="10">
        <v>0.61342857142857132</v>
      </c>
      <c r="E279" s="17">
        <v>58099489.68</v>
      </c>
      <c r="F279" s="17">
        <v>1680000</v>
      </c>
      <c r="G279" s="17">
        <v>50589.23</v>
      </c>
      <c r="H279" s="17">
        <v>59779489.68</v>
      </c>
      <c r="I279" s="17">
        <v>59830078.909999996</v>
      </c>
      <c r="J279" s="18">
        <v>115.61824702828784</v>
      </c>
      <c r="K279" s="17">
        <v>1106205</v>
      </c>
      <c r="L279" s="17">
        <v>26881304.399999999</v>
      </c>
      <c r="M279" s="17">
        <v>0</v>
      </c>
      <c r="N279" s="17">
        <v>504000</v>
      </c>
      <c r="O279" s="17">
        <v>0</v>
      </c>
      <c r="P279" s="17">
        <v>48936.82</v>
      </c>
      <c r="Q279" s="17">
        <v>-1652.41</v>
      </c>
      <c r="R279" s="17">
        <v>0</v>
      </c>
      <c r="S279" s="17">
        <v>28491509.399999999</v>
      </c>
      <c r="T279" s="17">
        <v>88319935.899999991</v>
      </c>
      <c r="U279" s="17">
        <v>88270999.079999998</v>
      </c>
      <c r="V279" s="18">
        <v>170.72307294184998</v>
      </c>
      <c r="W279" s="17">
        <v>28335504.129999999</v>
      </c>
      <c r="X279" s="17">
        <v>4142948</v>
      </c>
      <c r="Y279" s="17">
        <v>17446047</v>
      </c>
      <c r="Z279" s="17">
        <v>21588995</v>
      </c>
      <c r="AA279" s="17">
        <v>561600</v>
      </c>
      <c r="AB279" s="17">
        <v>0</v>
      </c>
      <c r="AC279" s="17">
        <v>0</v>
      </c>
      <c r="AD279" s="17">
        <v>0</v>
      </c>
      <c r="AE279" s="17">
        <v>187200</v>
      </c>
      <c r="AF279" s="17">
        <v>0</v>
      </c>
      <c r="AG279" s="17">
        <v>561600</v>
      </c>
      <c r="AH279" s="17">
        <v>748800</v>
      </c>
    </row>
    <row r="280" spans="1:34" x14ac:dyDescent="0.25">
      <c r="A280" s="16" t="s">
        <v>314</v>
      </c>
      <c r="B280" s="17">
        <v>4284238</v>
      </c>
      <c r="C280" s="10">
        <v>0.43375000000000002</v>
      </c>
      <c r="D280" s="10">
        <v>0.66565000000000007</v>
      </c>
      <c r="E280" s="17">
        <v>533532880.18000001</v>
      </c>
      <c r="F280" s="17">
        <v>20415894</v>
      </c>
      <c r="G280" s="17">
        <v>3706657.42</v>
      </c>
      <c r="H280" s="17">
        <v>553948774.18000007</v>
      </c>
      <c r="I280" s="17">
        <v>557655431.60000002</v>
      </c>
      <c r="J280" s="18">
        <v>129.29925325810567</v>
      </c>
      <c r="K280" s="17">
        <v>14164138.210000001</v>
      </c>
      <c r="L280" s="17">
        <v>106912052.05</v>
      </c>
      <c r="M280" s="17">
        <v>0</v>
      </c>
      <c r="N280" s="17">
        <v>6124768.1999999993</v>
      </c>
      <c r="O280" s="17">
        <v>0</v>
      </c>
      <c r="P280" s="17">
        <v>4861902.13</v>
      </c>
      <c r="Q280" s="17">
        <v>1155244.71</v>
      </c>
      <c r="R280" s="17">
        <v>0</v>
      </c>
      <c r="S280" s="17">
        <v>127200958.46000001</v>
      </c>
      <c r="T280" s="17">
        <v>686011634.76999998</v>
      </c>
      <c r="U280" s="17">
        <v>681149732.6400001</v>
      </c>
      <c r="V280" s="18">
        <v>158.98970426946406</v>
      </c>
      <c r="W280" s="17">
        <v>310968462.48000002</v>
      </c>
      <c r="X280" s="17">
        <v>72913493.599999994</v>
      </c>
      <c r="Y280" s="17">
        <v>106295914</v>
      </c>
      <c r="Z280" s="17">
        <v>179209407.60000002</v>
      </c>
      <c r="AA280" s="17">
        <v>4240800</v>
      </c>
      <c r="AB280" s="17">
        <v>8725614.8900000006</v>
      </c>
      <c r="AC280" s="17">
        <v>0</v>
      </c>
      <c r="AD280" s="17">
        <v>274373</v>
      </c>
      <c r="AE280" s="17">
        <v>8247601.8799999999</v>
      </c>
      <c r="AF280" s="17">
        <v>0</v>
      </c>
      <c r="AG280" s="17">
        <v>13240787.690000001</v>
      </c>
      <c r="AH280" s="17">
        <v>21488389.57</v>
      </c>
    </row>
    <row r="281" spans="1:34" x14ac:dyDescent="0.25">
      <c r="A281" s="16" t="s">
        <v>315</v>
      </c>
      <c r="B281" s="17">
        <v>148923</v>
      </c>
      <c r="C281" s="10">
        <v>0.41442857142857142</v>
      </c>
      <c r="D281" s="10">
        <v>0.61657142857142844</v>
      </c>
      <c r="E281" s="17">
        <v>7393198.5</v>
      </c>
      <c r="F281" s="17">
        <v>0</v>
      </c>
      <c r="G281" s="17">
        <v>0</v>
      </c>
      <c r="H281" s="17">
        <v>7393198.5</v>
      </c>
      <c r="I281" s="17">
        <v>7393198.5</v>
      </c>
      <c r="J281" s="18">
        <v>49.644437058076996</v>
      </c>
      <c r="K281" s="17">
        <v>184152</v>
      </c>
      <c r="L281" s="17">
        <v>0</v>
      </c>
      <c r="M281" s="17">
        <v>0</v>
      </c>
      <c r="N281" s="17">
        <v>0</v>
      </c>
      <c r="O281" s="17">
        <v>0</v>
      </c>
      <c r="P281" s="17">
        <v>0</v>
      </c>
      <c r="Q281" s="17">
        <v>0</v>
      </c>
      <c r="R281" s="17">
        <v>0</v>
      </c>
      <c r="S281" s="17">
        <v>184152</v>
      </c>
      <c r="T281" s="17">
        <v>7577350.5</v>
      </c>
      <c r="U281" s="17">
        <v>7577350.5</v>
      </c>
      <c r="V281" s="18">
        <v>50.880995548034889</v>
      </c>
      <c r="W281" s="17">
        <v>2405025.6500000004</v>
      </c>
      <c r="X281" s="17">
        <v>7731469.3200000003</v>
      </c>
      <c r="Y281" s="17">
        <v>898464</v>
      </c>
      <c r="Z281" s="17">
        <v>8629933.3200000003</v>
      </c>
      <c r="AA281" s="17">
        <v>0</v>
      </c>
      <c r="AB281" s="17">
        <v>0</v>
      </c>
      <c r="AC281" s="17">
        <v>0</v>
      </c>
      <c r="AD281" s="17">
        <v>0</v>
      </c>
      <c r="AE281" s="17">
        <v>0</v>
      </c>
      <c r="AF281" s="17">
        <v>0</v>
      </c>
      <c r="AG281" s="17">
        <v>0</v>
      </c>
      <c r="AH281" s="17">
        <v>0</v>
      </c>
    </row>
    <row r="282" spans="1:34" x14ac:dyDescent="0.25">
      <c r="A282" s="16" t="s">
        <v>316</v>
      </c>
      <c r="B282" s="17">
        <v>242274</v>
      </c>
      <c r="C282" s="10">
        <v>0.44559999999999994</v>
      </c>
      <c r="D282" s="10">
        <v>0.60329999999999995</v>
      </c>
      <c r="E282" s="17">
        <v>17496597.32</v>
      </c>
      <c r="F282" s="17">
        <v>0</v>
      </c>
      <c r="G282" s="17">
        <v>0</v>
      </c>
      <c r="H282" s="17">
        <v>17496597.32</v>
      </c>
      <c r="I282" s="17">
        <v>17496597.32</v>
      </c>
      <c r="J282" s="18">
        <v>72.218221187581008</v>
      </c>
      <c r="K282" s="17">
        <v>1202169</v>
      </c>
      <c r="L282" s="17">
        <v>0</v>
      </c>
      <c r="M282" s="17">
        <v>0</v>
      </c>
      <c r="N282" s="17">
        <v>432810</v>
      </c>
      <c r="O282" s="17">
        <v>0</v>
      </c>
      <c r="P282" s="17">
        <v>0</v>
      </c>
      <c r="Q282" s="17">
        <v>0</v>
      </c>
      <c r="R282" s="17">
        <v>0</v>
      </c>
      <c r="S282" s="17">
        <v>1634979</v>
      </c>
      <c r="T282" s="17">
        <v>19131576.32</v>
      </c>
      <c r="U282" s="17">
        <v>19131576.32</v>
      </c>
      <c r="V282" s="18">
        <v>78.966691927321961</v>
      </c>
      <c r="W282" s="17">
        <v>14152466.07</v>
      </c>
      <c r="X282" s="17">
        <v>8213245.4800000004</v>
      </c>
      <c r="Y282" s="17">
        <v>4797601</v>
      </c>
      <c r="Z282" s="17">
        <v>13010846.48</v>
      </c>
      <c r="AA282" s="17">
        <v>0</v>
      </c>
      <c r="AB282" s="17">
        <v>0</v>
      </c>
      <c r="AC282" s="17">
        <v>0</v>
      </c>
      <c r="AD282" s="17">
        <v>0</v>
      </c>
      <c r="AE282" s="17">
        <v>0</v>
      </c>
      <c r="AF282" s="17">
        <v>0</v>
      </c>
      <c r="AG282" s="17">
        <v>0</v>
      </c>
      <c r="AH282" s="17">
        <v>0</v>
      </c>
    </row>
    <row r="283" spans="1:34" x14ac:dyDescent="0.25">
      <c r="A283" s="16" t="s">
        <v>317</v>
      </c>
      <c r="B283" s="17">
        <v>109070</v>
      </c>
      <c r="C283" s="10">
        <v>0.44814285714285712</v>
      </c>
      <c r="D283" s="10">
        <v>0.58285714285714285</v>
      </c>
      <c r="E283" s="17">
        <v>4456433.08</v>
      </c>
      <c r="F283" s="17">
        <v>619500</v>
      </c>
      <c r="G283" s="17">
        <v>9446819.2200000007</v>
      </c>
      <c r="H283" s="17">
        <v>5075933.08</v>
      </c>
      <c r="I283" s="17">
        <v>14522752.300000001</v>
      </c>
      <c r="J283" s="18">
        <v>46.538306408728339</v>
      </c>
      <c r="K283" s="17">
        <v>107637</v>
      </c>
      <c r="L283" s="17">
        <v>0</v>
      </c>
      <c r="M283" s="17">
        <v>0</v>
      </c>
      <c r="N283" s="17">
        <v>252504</v>
      </c>
      <c r="O283" s="17">
        <v>0</v>
      </c>
      <c r="P283" s="17">
        <v>10474710.43</v>
      </c>
      <c r="Q283" s="17">
        <v>1027891.21</v>
      </c>
      <c r="R283" s="17">
        <v>0</v>
      </c>
      <c r="S283" s="17">
        <v>360141</v>
      </c>
      <c r="T283" s="17">
        <v>15910784.51</v>
      </c>
      <c r="U283" s="17">
        <v>5436074.0800000001</v>
      </c>
      <c r="V283" s="18">
        <v>49.840231777757403</v>
      </c>
      <c r="W283" s="17">
        <v>17560645.390000001</v>
      </c>
      <c r="X283" s="17">
        <v>1200000</v>
      </c>
      <c r="Y283" s="17">
        <v>0</v>
      </c>
      <c r="Z283" s="17">
        <v>1200000</v>
      </c>
      <c r="AA283" s="17">
        <v>1401600</v>
      </c>
      <c r="AB283" s="17">
        <v>0</v>
      </c>
      <c r="AC283" s="17">
        <v>0</v>
      </c>
      <c r="AD283" s="17">
        <v>0</v>
      </c>
      <c r="AE283" s="17">
        <v>67200</v>
      </c>
      <c r="AF283" s="17">
        <v>0</v>
      </c>
      <c r="AG283" s="17">
        <v>1401600</v>
      </c>
      <c r="AH283" s="17">
        <v>1468800</v>
      </c>
    </row>
    <row r="284" spans="1:34" x14ac:dyDescent="0.25">
      <c r="A284" s="16" t="s">
        <v>318</v>
      </c>
      <c r="B284" s="17">
        <v>175999</v>
      </c>
      <c r="C284" s="10">
        <v>0.48750000000000004</v>
      </c>
      <c r="D284" s="10">
        <v>0.57600000000000007</v>
      </c>
      <c r="E284" s="17">
        <v>2994685.08</v>
      </c>
      <c r="F284" s="17">
        <v>3841436</v>
      </c>
      <c r="G284" s="17">
        <v>0</v>
      </c>
      <c r="H284" s="17">
        <v>6836121.0800000001</v>
      </c>
      <c r="I284" s="17">
        <v>6836121.0800000001</v>
      </c>
      <c r="J284" s="18">
        <v>38.841817737600785</v>
      </c>
      <c r="K284" s="17">
        <v>92076</v>
      </c>
      <c r="L284" s="17">
        <v>0</v>
      </c>
      <c r="M284" s="17">
        <v>0</v>
      </c>
      <c r="N284" s="17">
        <v>1226300.3999999999</v>
      </c>
      <c r="O284" s="17">
        <v>0</v>
      </c>
      <c r="P284" s="17">
        <v>169.68</v>
      </c>
      <c r="Q284" s="17">
        <v>169.68</v>
      </c>
      <c r="R284" s="17">
        <v>0</v>
      </c>
      <c r="S284" s="17">
        <v>1318376.3999999999</v>
      </c>
      <c r="T284" s="17">
        <v>8154667.1600000001</v>
      </c>
      <c r="U284" s="17">
        <v>8154497.4800000004</v>
      </c>
      <c r="V284" s="18">
        <v>46.332635299064201</v>
      </c>
      <c r="W284" s="17">
        <v>1562594.4300000002</v>
      </c>
      <c r="X284" s="17">
        <v>4800000</v>
      </c>
      <c r="Y284" s="17">
        <v>203000</v>
      </c>
      <c r="Z284" s="17">
        <v>5003000</v>
      </c>
      <c r="AA284" s="17">
        <v>288000</v>
      </c>
      <c r="AB284" s="17">
        <v>0</v>
      </c>
      <c r="AC284" s="17">
        <v>0</v>
      </c>
      <c r="AD284" s="17">
        <v>479123</v>
      </c>
      <c r="AE284" s="17">
        <v>96000</v>
      </c>
      <c r="AF284" s="17">
        <v>0</v>
      </c>
      <c r="AG284" s="17">
        <v>767122.8</v>
      </c>
      <c r="AH284" s="17">
        <v>863122.8</v>
      </c>
    </row>
    <row r="285" spans="1:34" x14ac:dyDescent="0.25">
      <c r="A285" s="16" t="s">
        <v>319</v>
      </c>
      <c r="B285" s="17">
        <v>67128</v>
      </c>
      <c r="C285" s="10">
        <v>0.49299999999999999</v>
      </c>
      <c r="D285" s="10">
        <v>0.55300000000000016</v>
      </c>
      <c r="E285" s="17">
        <v>6158612.8599999994</v>
      </c>
      <c r="F285" s="17">
        <v>787500</v>
      </c>
      <c r="G285" s="17">
        <v>0</v>
      </c>
      <c r="H285" s="17">
        <v>6946112.8599999994</v>
      </c>
      <c r="I285" s="17">
        <v>6946112.8599999994</v>
      </c>
      <c r="J285" s="18">
        <v>103.47564146108925</v>
      </c>
      <c r="K285" s="17">
        <v>525717</v>
      </c>
      <c r="L285" s="17">
        <v>0</v>
      </c>
      <c r="M285" s="17">
        <v>0</v>
      </c>
      <c r="N285" s="17">
        <v>236250</v>
      </c>
      <c r="O285" s="17">
        <v>0</v>
      </c>
      <c r="P285" s="17">
        <v>0</v>
      </c>
      <c r="Q285" s="17">
        <v>0</v>
      </c>
      <c r="R285" s="17">
        <v>0</v>
      </c>
      <c r="S285" s="17">
        <v>761967</v>
      </c>
      <c r="T285" s="17">
        <v>7708079.8599999994</v>
      </c>
      <c r="U285" s="17">
        <v>7708079.8599999994</v>
      </c>
      <c r="V285" s="18">
        <v>114.82659784292693</v>
      </c>
      <c r="W285" s="17">
        <v>2669639.7999999998</v>
      </c>
      <c r="X285" s="17">
        <v>3400000</v>
      </c>
      <c r="Y285" s="17">
        <v>1911602</v>
      </c>
      <c r="Z285" s="17">
        <v>5311602</v>
      </c>
      <c r="AA285" s="17">
        <v>0</v>
      </c>
      <c r="AB285" s="17">
        <v>0</v>
      </c>
      <c r="AC285" s="17">
        <v>0</v>
      </c>
      <c r="AD285" s="17">
        <v>0</v>
      </c>
      <c r="AE285" s="17">
        <v>0</v>
      </c>
      <c r="AF285" s="17">
        <v>0</v>
      </c>
      <c r="AG285" s="17">
        <v>0</v>
      </c>
      <c r="AH285" s="17">
        <v>0</v>
      </c>
    </row>
    <row r="286" spans="1:34" x14ac:dyDescent="0.25">
      <c r="A286" s="16" t="s">
        <v>320</v>
      </c>
      <c r="B286" s="17">
        <v>341908</v>
      </c>
      <c r="C286" s="10">
        <v>0.48824999999999996</v>
      </c>
      <c r="D286" s="10">
        <v>0.55918749999999995</v>
      </c>
      <c r="E286" s="17">
        <v>16044565.500000002</v>
      </c>
      <c r="F286" s="17">
        <v>2406180</v>
      </c>
      <c r="G286" s="17">
        <v>0</v>
      </c>
      <c r="H286" s="17">
        <v>18450745.5</v>
      </c>
      <c r="I286" s="17">
        <v>18450745.5</v>
      </c>
      <c r="J286" s="18">
        <v>53.964064894650022</v>
      </c>
      <c r="K286" s="17">
        <v>1101273</v>
      </c>
      <c r="L286" s="17">
        <v>0</v>
      </c>
      <c r="M286" s="17">
        <v>0</v>
      </c>
      <c r="N286" s="17">
        <v>890698.8</v>
      </c>
      <c r="O286" s="17">
        <v>0</v>
      </c>
      <c r="P286" s="17">
        <v>0</v>
      </c>
      <c r="Q286" s="17">
        <v>0</v>
      </c>
      <c r="R286" s="17">
        <v>0</v>
      </c>
      <c r="S286" s="17">
        <v>1991971.7999999998</v>
      </c>
      <c r="T286" s="17">
        <v>20442717.299999997</v>
      </c>
      <c r="U286" s="17">
        <v>20442717.299999997</v>
      </c>
      <c r="V286" s="18">
        <v>59.790111082513413</v>
      </c>
      <c r="W286" s="17">
        <v>18606328.139999997</v>
      </c>
      <c r="X286" s="17">
        <v>25101349.800000001</v>
      </c>
      <c r="Y286" s="17">
        <v>1555892</v>
      </c>
      <c r="Z286" s="17">
        <v>26657241.800000001</v>
      </c>
      <c r="AA286" s="17">
        <v>3728324</v>
      </c>
      <c r="AB286" s="17">
        <v>0</v>
      </c>
      <c r="AC286" s="17">
        <v>0</v>
      </c>
      <c r="AD286" s="17">
        <v>0</v>
      </c>
      <c r="AE286" s="17">
        <v>230400</v>
      </c>
      <c r="AF286" s="17">
        <v>0</v>
      </c>
      <c r="AG286" s="17">
        <v>3728323.84</v>
      </c>
      <c r="AH286" s="17">
        <v>3958723.84</v>
      </c>
    </row>
    <row r="287" spans="1:34" x14ac:dyDescent="0.25">
      <c r="A287" s="16" t="s">
        <v>321</v>
      </c>
      <c r="B287" s="17">
        <v>1218801</v>
      </c>
      <c r="C287" s="10">
        <v>0.48330769230769233</v>
      </c>
      <c r="D287" s="10">
        <v>0.59930769230769232</v>
      </c>
      <c r="E287" s="17">
        <v>399575615.19999999</v>
      </c>
      <c r="F287" s="17">
        <v>7634256</v>
      </c>
      <c r="G287" s="17">
        <v>50941048.289999999</v>
      </c>
      <c r="H287" s="17">
        <v>407209871.19999999</v>
      </c>
      <c r="I287" s="17">
        <v>458150919.49000001</v>
      </c>
      <c r="J287" s="18">
        <v>334.1069388686094</v>
      </c>
      <c r="K287" s="17">
        <v>13309862.67</v>
      </c>
      <c r="L287" s="17">
        <v>100745209.5</v>
      </c>
      <c r="M287" s="17">
        <v>0</v>
      </c>
      <c r="N287" s="17">
        <v>2400685.2000000002</v>
      </c>
      <c r="O287" s="17">
        <v>0</v>
      </c>
      <c r="P287" s="17">
        <v>59237867.289999999</v>
      </c>
      <c r="Q287" s="17">
        <v>8296819</v>
      </c>
      <c r="R287" s="17">
        <v>0</v>
      </c>
      <c r="S287" s="17">
        <v>116455757.36999999</v>
      </c>
      <c r="T287" s="17">
        <v>582903495.8599999</v>
      </c>
      <c r="U287" s="17">
        <v>523665628.56999999</v>
      </c>
      <c r="V287" s="18">
        <v>429.65638243650932</v>
      </c>
      <c r="W287" s="17">
        <v>370728732.23000002</v>
      </c>
      <c r="X287" s="17">
        <v>70569222</v>
      </c>
      <c r="Y287" s="17">
        <v>31625279</v>
      </c>
      <c r="Z287" s="17">
        <v>102194501</v>
      </c>
      <c r="AA287" s="17">
        <v>504000</v>
      </c>
      <c r="AB287" s="17">
        <v>0</v>
      </c>
      <c r="AC287" s="17">
        <v>0</v>
      </c>
      <c r="AD287" s="17">
        <v>504582</v>
      </c>
      <c r="AE287" s="17">
        <v>7668000</v>
      </c>
      <c r="AF287" s="17">
        <v>0</v>
      </c>
      <c r="AG287" s="17">
        <v>1008582</v>
      </c>
      <c r="AH287" s="17">
        <v>8676582</v>
      </c>
    </row>
    <row r="288" spans="1:34" x14ac:dyDescent="0.25">
      <c r="A288" s="16" t="s">
        <v>322</v>
      </c>
      <c r="B288" s="17">
        <v>0</v>
      </c>
      <c r="C288" s="10">
        <v>0</v>
      </c>
      <c r="D288" s="10">
        <v>0</v>
      </c>
      <c r="E288" s="17">
        <v>230885269.75</v>
      </c>
      <c r="F288" s="17">
        <v>1925340</v>
      </c>
      <c r="G288" s="17">
        <v>2787739.94</v>
      </c>
      <c r="H288" s="17">
        <v>232810609.75</v>
      </c>
      <c r="I288" s="17">
        <v>235598349.69</v>
      </c>
      <c r="J288" s="20"/>
      <c r="K288" s="17">
        <v>12999817.619999999</v>
      </c>
      <c r="L288" s="17">
        <v>63500000</v>
      </c>
      <c r="M288" s="17">
        <v>0</v>
      </c>
      <c r="N288" s="17">
        <v>577602</v>
      </c>
      <c r="O288" s="17">
        <v>21166666.670000002</v>
      </c>
      <c r="P288" s="17">
        <v>4931714.54</v>
      </c>
      <c r="Q288" s="17">
        <v>2143974.6</v>
      </c>
      <c r="R288" s="17">
        <v>9251808.75</v>
      </c>
      <c r="S288" s="17">
        <v>77077419.620000005</v>
      </c>
      <c r="T288" s="17">
        <v>324071552.66000003</v>
      </c>
      <c r="U288" s="17">
        <v>309888029.37</v>
      </c>
      <c r="V288" s="20"/>
      <c r="W288" s="17">
        <v>116328321.48</v>
      </c>
      <c r="X288" s="17">
        <v>56623970</v>
      </c>
      <c r="Y288" s="17">
        <v>0</v>
      </c>
      <c r="Z288" s="17">
        <v>56623970</v>
      </c>
      <c r="AA288" s="17">
        <v>986983</v>
      </c>
      <c r="AB288" s="17">
        <v>0</v>
      </c>
      <c r="AC288" s="17">
        <v>0</v>
      </c>
      <c r="AD288" s="17">
        <v>0</v>
      </c>
      <c r="AE288" s="17">
        <v>35000000</v>
      </c>
      <c r="AF288" s="17">
        <v>18503617.510000002</v>
      </c>
      <c r="AG288" s="17">
        <v>986983.36</v>
      </c>
      <c r="AH288" s="17">
        <v>54490600.869999997</v>
      </c>
    </row>
    <row r="289" spans="1:34" x14ac:dyDescent="0.25">
      <c r="A289" s="16" t="s">
        <v>323</v>
      </c>
      <c r="B289" s="17">
        <v>257185</v>
      </c>
      <c r="C289" s="10">
        <v>0.50224999999999997</v>
      </c>
      <c r="D289" s="10">
        <v>0.54425000000000001</v>
      </c>
      <c r="E289" s="17">
        <v>44462611.659999996</v>
      </c>
      <c r="F289" s="17">
        <v>1753500</v>
      </c>
      <c r="G289" s="17">
        <v>8140265.7300000004</v>
      </c>
      <c r="H289" s="17">
        <v>46216111.659999996</v>
      </c>
      <c r="I289" s="17">
        <v>54356377.390000001</v>
      </c>
      <c r="J289" s="18">
        <v>179.69987230981587</v>
      </c>
      <c r="K289" s="17">
        <v>1659705</v>
      </c>
      <c r="L289" s="17">
        <v>0</v>
      </c>
      <c r="M289" s="17">
        <v>0</v>
      </c>
      <c r="N289" s="17">
        <v>526050</v>
      </c>
      <c r="O289" s="17">
        <v>0</v>
      </c>
      <c r="P289" s="17">
        <v>10591430.01</v>
      </c>
      <c r="Q289" s="17">
        <v>2451164.2799999998</v>
      </c>
      <c r="R289" s="17">
        <v>0</v>
      </c>
      <c r="S289" s="17">
        <v>2185755</v>
      </c>
      <c r="T289" s="17">
        <v>58993296.670000002</v>
      </c>
      <c r="U289" s="17">
        <v>48401866.659999996</v>
      </c>
      <c r="V289" s="18">
        <v>188.19863778991774</v>
      </c>
      <c r="W289" s="17">
        <v>46293212.93</v>
      </c>
      <c r="X289" s="17">
        <v>25857365.629999999</v>
      </c>
      <c r="Y289" s="17">
        <v>9297000</v>
      </c>
      <c r="Z289" s="17">
        <v>35154365.630000003</v>
      </c>
      <c r="AA289" s="17">
        <v>144000</v>
      </c>
      <c r="AB289" s="17">
        <v>0</v>
      </c>
      <c r="AC289" s="17">
        <v>0</v>
      </c>
      <c r="AD289" s="17">
        <v>0</v>
      </c>
      <c r="AE289" s="17">
        <v>48000</v>
      </c>
      <c r="AF289" s="17">
        <v>0</v>
      </c>
      <c r="AG289" s="17">
        <v>144000</v>
      </c>
      <c r="AH289" s="17">
        <v>192000</v>
      </c>
    </row>
    <row r="290" spans="1:34" x14ac:dyDescent="0.25">
      <c r="A290" s="16" t="s">
        <v>324</v>
      </c>
      <c r="B290" s="17">
        <v>123609</v>
      </c>
      <c r="C290" s="10">
        <v>0.49492307692307702</v>
      </c>
      <c r="D290" s="10">
        <v>0.5646923076923076</v>
      </c>
      <c r="E290" s="17">
        <v>3427051.94</v>
      </c>
      <c r="F290" s="17">
        <v>2750208</v>
      </c>
      <c r="G290" s="17">
        <v>0</v>
      </c>
      <c r="H290" s="17">
        <v>6177259.9399999995</v>
      </c>
      <c r="I290" s="17">
        <v>6177259.9399999995</v>
      </c>
      <c r="J290" s="18">
        <v>49.974192332273539</v>
      </c>
      <c r="K290" s="17">
        <v>92076</v>
      </c>
      <c r="L290" s="17">
        <v>0</v>
      </c>
      <c r="M290" s="17">
        <v>0</v>
      </c>
      <c r="N290" s="17">
        <v>924274.8</v>
      </c>
      <c r="O290" s="17">
        <v>0</v>
      </c>
      <c r="P290" s="17">
        <v>0</v>
      </c>
      <c r="Q290" s="17">
        <v>0</v>
      </c>
      <c r="R290" s="17">
        <v>0</v>
      </c>
      <c r="S290" s="17">
        <v>1016350.8</v>
      </c>
      <c r="T290" s="17">
        <v>7193610.7400000002</v>
      </c>
      <c r="U290" s="17">
        <v>7193610.7400000002</v>
      </c>
      <c r="V290" s="18">
        <v>58.196496533423947</v>
      </c>
      <c r="W290" s="17">
        <v>1807252.7</v>
      </c>
      <c r="X290" s="17">
        <v>1704750</v>
      </c>
      <c r="Y290" s="17">
        <v>0</v>
      </c>
      <c r="Z290" s="17">
        <v>1704750</v>
      </c>
      <c r="AA290" s="17">
        <v>288000</v>
      </c>
      <c r="AB290" s="17">
        <v>0</v>
      </c>
      <c r="AC290" s="17">
        <v>0</v>
      </c>
      <c r="AD290" s="17">
        <v>137186</v>
      </c>
      <c r="AE290" s="17">
        <v>96000</v>
      </c>
      <c r="AF290" s="17">
        <v>0</v>
      </c>
      <c r="AG290" s="17">
        <v>425186.4</v>
      </c>
      <c r="AH290" s="17">
        <v>521186.4</v>
      </c>
    </row>
    <row r="291" spans="1:34" x14ac:dyDescent="0.25">
      <c r="A291" s="16" t="s">
        <v>325</v>
      </c>
      <c r="B291" s="17">
        <v>32329</v>
      </c>
      <c r="C291" s="10">
        <v>0.41266666666666668</v>
      </c>
      <c r="D291" s="10">
        <v>0.6173333333333334</v>
      </c>
      <c r="E291" s="17">
        <v>0</v>
      </c>
      <c r="F291" s="17">
        <v>683556</v>
      </c>
      <c r="G291" s="17">
        <v>0</v>
      </c>
      <c r="H291" s="17">
        <v>683556</v>
      </c>
      <c r="I291" s="17">
        <v>683556</v>
      </c>
      <c r="J291" s="18">
        <v>21.143740913730706</v>
      </c>
      <c r="K291" s="17">
        <v>0</v>
      </c>
      <c r="L291" s="17">
        <v>0</v>
      </c>
      <c r="M291" s="17">
        <v>0</v>
      </c>
      <c r="N291" s="17">
        <v>236725.19999999998</v>
      </c>
      <c r="O291" s="17">
        <v>0</v>
      </c>
      <c r="P291" s="17">
        <v>0</v>
      </c>
      <c r="Q291" s="17">
        <v>0</v>
      </c>
      <c r="R291" s="17">
        <v>0</v>
      </c>
      <c r="S291" s="17">
        <v>236725.19999999998</v>
      </c>
      <c r="T291" s="17">
        <v>920281.20000000007</v>
      </c>
      <c r="U291" s="17">
        <v>920281.20000000007</v>
      </c>
      <c r="V291" s="18">
        <v>28.466120201676514</v>
      </c>
      <c r="W291" s="17">
        <v>42190.45</v>
      </c>
      <c r="X291" s="17">
        <v>0</v>
      </c>
      <c r="Y291" s="17">
        <v>0</v>
      </c>
      <c r="Z291" s="17">
        <v>0</v>
      </c>
      <c r="AA291" s="17">
        <v>0</v>
      </c>
      <c r="AB291" s="17">
        <v>0</v>
      </c>
      <c r="AC291" s="17">
        <v>0</v>
      </c>
      <c r="AD291" s="17">
        <v>0</v>
      </c>
      <c r="AE291" s="17">
        <v>0</v>
      </c>
      <c r="AF291" s="17">
        <v>0</v>
      </c>
      <c r="AG291" s="17">
        <v>0</v>
      </c>
      <c r="AH291" s="17">
        <v>0</v>
      </c>
    </row>
    <row r="292" spans="1:34" x14ac:dyDescent="0.25">
      <c r="A292" s="16" t="s">
        <v>326</v>
      </c>
      <c r="B292" s="17">
        <v>83969</v>
      </c>
      <c r="C292" s="10">
        <v>0.43222222222222217</v>
      </c>
      <c r="D292" s="10">
        <v>0.58766666666666678</v>
      </c>
      <c r="E292" s="17">
        <v>3823826.6799999997</v>
      </c>
      <c r="F292" s="17">
        <v>3079236</v>
      </c>
      <c r="G292" s="17">
        <v>0</v>
      </c>
      <c r="H292" s="17">
        <v>6903062.6799999997</v>
      </c>
      <c r="I292" s="17">
        <v>6903062.6799999997</v>
      </c>
      <c r="J292" s="18">
        <v>82.209656897188239</v>
      </c>
      <c r="K292" s="17">
        <v>680076</v>
      </c>
      <c r="L292" s="17">
        <v>0</v>
      </c>
      <c r="M292" s="17">
        <v>0</v>
      </c>
      <c r="N292" s="17">
        <v>923770.8</v>
      </c>
      <c r="O292" s="17">
        <v>0</v>
      </c>
      <c r="P292" s="17">
        <v>0</v>
      </c>
      <c r="Q292" s="17">
        <v>0</v>
      </c>
      <c r="R292" s="17">
        <v>0</v>
      </c>
      <c r="S292" s="17">
        <v>1603846.8</v>
      </c>
      <c r="T292" s="17">
        <v>8506909.4800000004</v>
      </c>
      <c r="U292" s="17">
        <v>8506909.4800000004</v>
      </c>
      <c r="V292" s="18">
        <v>101.31012016339363</v>
      </c>
      <c r="W292" s="17">
        <v>1095102.27</v>
      </c>
      <c r="X292" s="17">
        <v>5128868</v>
      </c>
      <c r="Y292" s="17">
        <v>574760</v>
      </c>
      <c r="Z292" s="17">
        <v>5703628</v>
      </c>
      <c r="AA292" s="17">
        <v>144000</v>
      </c>
      <c r="AB292" s="17">
        <v>0</v>
      </c>
      <c r="AC292" s="17">
        <v>0</v>
      </c>
      <c r="AD292" s="17">
        <v>0</v>
      </c>
      <c r="AE292" s="17">
        <v>48000</v>
      </c>
      <c r="AF292" s="17">
        <v>0</v>
      </c>
      <c r="AG292" s="17">
        <v>144000</v>
      </c>
      <c r="AH292" s="17">
        <v>192000</v>
      </c>
    </row>
    <row r="293" spans="1:34" x14ac:dyDescent="0.25">
      <c r="A293" s="16" t="s">
        <v>327</v>
      </c>
      <c r="B293" s="17">
        <v>176323</v>
      </c>
      <c r="C293" s="10">
        <v>0.3940769230769231</v>
      </c>
      <c r="D293" s="10">
        <v>0.59284615384615391</v>
      </c>
      <c r="E293" s="17">
        <v>19478351.740000002</v>
      </c>
      <c r="F293" s="17">
        <v>1949852</v>
      </c>
      <c r="G293" s="17">
        <v>15282423.949999999</v>
      </c>
      <c r="H293" s="17">
        <v>21428203.740000002</v>
      </c>
      <c r="I293" s="17">
        <v>36710627.689999998</v>
      </c>
      <c r="J293" s="18">
        <v>121.52812588261317</v>
      </c>
      <c r="K293" s="17">
        <v>1787445</v>
      </c>
      <c r="L293" s="17">
        <v>0</v>
      </c>
      <c r="M293" s="17">
        <v>0</v>
      </c>
      <c r="N293" s="17">
        <v>693820.8</v>
      </c>
      <c r="O293" s="17">
        <v>0</v>
      </c>
      <c r="P293" s="17">
        <v>16890264.66</v>
      </c>
      <c r="Q293" s="17">
        <v>1607840.71</v>
      </c>
      <c r="R293" s="17">
        <v>0</v>
      </c>
      <c r="S293" s="17">
        <v>2481265.7999999998</v>
      </c>
      <c r="T293" s="17">
        <v>40799734.199999996</v>
      </c>
      <c r="U293" s="17">
        <v>23909469.540000003</v>
      </c>
      <c r="V293" s="18">
        <v>135.60040119553321</v>
      </c>
      <c r="W293" s="17">
        <v>35368615.879999995</v>
      </c>
      <c r="X293" s="17">
        <v>4581000</v>
      </c>
      <c r="Y293" s="17">
        <v>1248692</v>
      </c>
      <c r="Z293" s="17">
        <v>5829692</v>
      </c>
      <c r="AA293" s="17">
        <v>93600</v>
      </c>
      <c r="AB293" s="17">
        <v>0</v>
      </c>
      <c r="AC293" s="17">
        <v>0</v>
      </c>
      <c r="AD293" s="17">
        <v>137186</v>
      </c>
      <c r="AE293" s="17">
        <v>0</v>
      </c>
      <c r="AF293" s="17">
        <v>0</v>
      </c>
      <c r="AG293" s="17">
        <v>230786.4</v>
      </c>
      <c r="AH293" s="17">
        <v>230786.4</v>
      </c>
    </row>
    <row r="294" spans="1:34" x14ac:dyDescent="0.25">
      <c r="A294" s="16" t="s">
        <v>328</v>
      </c>
      <c r="B294" s="17">
        <v>91090</v>
      </c>
      <c r="C294" s="10">
        <v>0.44009090909090903</v>
      </c>
      <c r="D294" s="10">
        <v>0.58636363636363631</v>
      </c>
      <c r="E294" s="17">
        <v>480000</v>
      </c>
      <c r="F294" s="17">
        <v>630000</v>
      </c>
      <c r="G294" s="17">
        <v>0</v>
      </c>
      <c r="H294" s="17">
        <v>1110000</v>
      </c>
      <c r="I294" s="17">
        <v>1110000</v>
      </c>
      <c r="J294" s="18">
        <v>12.185750356789988</v>
      </c>
      <c r="K294" s="17">
        <v>0</v>
      </c>
      <c r="L294" s="17">
        <v>0</v>
      </c>
      <c r="M294" s="17">
        <v>0</v>
      </c>
      <c r="N294" s="17">
        <v>220658.4</v>
      </c>
      <c r="O294" s="17">
        <v>0</v>
      </c>
      <c r="P294" s="17">
        <v>0</v>
      </c>
      <c r="Q294" s="17">
        <v>0</v>
      </c>
      <c r="R294" s="17">
        <v>0</v>
      </c>
      <c r="S294" s="17">
        <v>220658.4</v>
      </c>
      <c r="T294" s="17">
        <v>1330658.3999999999</v>
      </c>
      <c r="U294" s="17">
        <v>1330658.3999999999</v>
      </c>
      <c r="V294" s="18">
        <v>14.608172137446481</v>
      </c>
      <c r="W294" s="17">
        <v>201013.54</v>
      </c>
      <c r="X294" s="17">
        <v>1636486</v>
      </c>
      <c r="Y294" s="17">
        <v>0</v>
      </c>
      <c r="Z294" s="17">
        <v>1636486</v>
      </c>
      <c r="AA294" s="17">
        <v>144000</v>
      </c>
      <c r="AB294" s="17">
        <v>0</v>
      </c>
      <c r="AC294" s="17">
        <v>0</v>
      </c>
      <c r="AD294" s="17">
        <v>0</v>
      </c>
      <c r="AE294" s="17">
        <v>48000</v>
      </c>
      <c r="AF294" s="17">
        <v>0</v>
      </c>
      <c r="AG294" s="17">
        <v>144000</v>
      </c>
      <c r="AH294" s="17">
        <v>192000</v>
      </c>
    </row>
    <row r="295" spans="1:34" x14ac:dyDescent="0.25">
      <c r="A295" s="16" t="s">
        <v>329</v>
      </c>
      <c r="B295" s="17">
        <v>190804</v>
      </c>
      <c r="C295" s="10">
        <v>0.44086363636363635</v>
      </c>
      <c r="D295" s="10">
        <v>0.58163636363636362</v>
      </c>
      <c r="E295" s="17">
        <v>24190075.060000002</v>
      </c>
      <c r="F295" s="17">
        <v>4285056</v>
      </c>
      <c r="G295" s="17">
        <v>11453443.789999999</v>
      </c>
      <c r="H295" s="17">
        <v>28475131.060000002</v>
      </c>
      <c r="I295" s="17">
        <v>39928574.850000001</v>
      </c>
      <c r="J295" s="18">
        <v>149.23760015513304</v>
      </c>
      <c r="K295" s="17">
        <v>449229</v>
      </c>
      <c r="L295" s="17">
        <v>0</v>
      </c>
      <c r="M295" s="17">
        <v>0</v>
      </c>
      <c r="N295" s="17">
        <v>1364425.2000000002</v>
      </c>
      <c r="O295" s="17">
        <v>0</v>
      </c>
      <c r="P295" s="17">
        <v>11167994.9</v>
      </c>
      <c r="Q295" s="17">
        <v>-285448.89</v>
      </c>
      <c r="R295" s="17">
        <v>0</v>
      </c>
      <c r="S295" s="17">
        <v>1813654.2000000002</v>
      </c>
      <c r="T295" s="17">
        <v>41456780.159999996</v>
      </c>
      <c r="U295" s="17">
        <v>30288785.260000002</v>
      </c>
      <c r="V295" s="18">
        <v>158.7429260392864</v>
      </c>
      <c r="W295" s="17">
        <v>31616097.219999999</v>
      </c>
      <c r="X295" s="17">
        <v>7881436.4000000004</v>
      </c>
      <c r="Y295" s="17">
        <v>0</v>
      </c>
      <c r="Z295" s="17">
        <v>7881436.4000000004</v>
      </c>
      <c r="AA295" s="17">
        <v>345600</v>
      </c>
      <c r="AB295" s="17">
        <v>0</v>
      </c>
      <c r="AC295" s="17">
        <v>0</v>
      </c>
      <c r="AD295" s="17">
        <v>137186</v>
      </c>
      <c r="AE295" s="17">
        <v>115200</v>
      </c>
      <c r="AF295" s="17">
        <v>0</v>
      </c>
      <c r="AG295" s="17">
        <v>482786.4</v>
      </c>
      <c r="AH295" s="17">
        <v>597986.4</v>
      </c>
    </row>
    <row r="296" spans="1:34" x14ac:dyDescent="0.25">
      <c r="A296" s="16" t="s">
        <v>330</v>
      </c>
      <c r="B296" s="17">
        <v>529563</v>
      </c>
      <c r="C296" s="10">
        <v>0.28255555555555562</v>
      </c>
      <c r="D296" s="10">
        <v>0.70238888888888895</v>
      </c>
      <c r="E296" s="17">
        <v>10458170.4</v>
      </c>
      <c r="F296" s="17">
        <v>11614896</v>
      </c>
      <c r="G296" s="17">
        <v>0</v>
      </c>
      <c r="H296" s="17">
        <v>22073066.400000002</v>
      </c>
      <c r="I296" s="17">
        <v>22073066.400000002</v>
      </c>
      <c r="J296" s="18">
        <v>41.681662804992044</v>
      </c>
      <c r="K296" s="17">
        <v>1126909.4399999999</v>
      </c>
      <c r="L296" s="17">
        <v>0</v>
      </c>
      <c r="M296" s="17">
        <v>0</v>
      </c>
      <c r="N296" s="17">
        <v>1780055.9999999998</v>
      </c>
      <c r="O296" s="17">
        <v>8900000</v>
      </c>
      <c r="P296" s="17">
        <v>0</v>
      </c>
      <c r="Q296" s="17">
        <v>0</v>
      </c>
      <c r="R296" s="17">
        <v>0</v>
      </c>
      <c r="S296" s="17">
        <v>2906965.44</v>
      </c>
      <c r="T296" s="17">
        <v>24980031.839999996</v>
      </c>
      <c r="U296" s="17">
        <v>24980031.839999996</v>
      </c>
      <c r="V296" s="18">
        <v>47.171029395935889</v>
      </c>
      <c r="W296" s="17">
        <v>2250767.6599999997</v>
      </c>
      <c r="X296" s="17">
        <v>2460844.7999999998</v>
      </c>
      <c r="Y296" s="17">
        <v>0</v>
      </c>
      <c r="Z296" s="17">
        <v>2460844.7999999998</v>
      </c>
      <c r="AA296" s="17">
        <v>806400</v>
      </c>
      <c r="AB296" s="17">
        <v>0</v>
      </c>
      <c r="AC296" s="17">
        <v>0</v>
      </c>
      <c r="AD296" s="17">
        <v>0</v>
      </c>
      <c r="AE296" s="17">
        <v>1031490</v>
      </c>
      <c r="AF296" s="17">
        <v>0</v>
      </c>
      <c r="AG296" s="17">
        <v>806400</v>
      </c>
      <c r="AH296" s="17">
        <v>1837890</v>
      </c>
    </row>
    <row r="297" spans="1:34" x14ac:dyDescent="0.25">
      <c r="A297" s="16" t="s">
        <v>331</v>
      </c>
      <c r="B297" s="17">
        <v>277662</v>
      </c>
      <c r="C297" s="10">
        <v>0.29215000000000002</v>
      </c>
      <c r="D297" s="10">
        <v>0.70530000000000004</v>
      </c>
      <c r="E297" s="17">
        <v>66407955.700000003</v>
      </c>
      <c r="F297" s="17">
        <v>2841000</v>
      </c>
      <c r="G297" s="17">
        <v>8830755.7299999986</v>
      </c>
      <c r="H297" s="17">
        <v>69248955.700000003</v>
      </c>
      <c r="I297" s="17">
        <v>78079711.430000007</v>
      </c>
      <c r="J297" s="18">
        <v>249.40019051940851</v>
      </c>
      <c r="K297" s="17">
        <v>9206533.0399999991</v>
      </c>
      <c r="L297" s="17">
        <v>0</v>
      </c>
      <c r="M297" s="17">
        <v>5899634.4299999997</v>
      </c>
      <c r="N297" s="17">
        <v>1025391.6000000001</v>
      </c>
      <c r="O297" s="17">
        <v>0</v>
      </c>
      <c r="P297" s="17">
        <v>12149631.060000001</v>
      </c>
      <c r="Q297" s="17">
        <v>3318875.3299999996</v>
      </c>
      <c r="R297" s="17">
        <v>0</v>
      </c>
      <c r="S297" s="17">
        <v>16131559.070000002</v>
      </c>
      <c r="T297" s="17">
        <v>97530145.830000013</v>
      </c>
      <c r="U297" s="17">
        <v>85380514.769999996</v>
      </c>
      <c r="V297" s="18">
        <v>307.49801834604659</v>
      </c>
      <c r="W297" s="17">
        <v>71619029.030000001</v>
      </c>
      <c r="X297" s="17">
        <v>9780000</v>
      </c>
      <c r="Y297" s="17">
        <v>17324673</v>
      </c>
      <c r="Z297" s="17">
        <v>27104673</v>
      </c>
      <c r="AA297" s="17">
        <v>5490796</v>
      </c>
      <c r="AB297" s="17">
        <v>0</v>
      </c>
      <c r="AC297" s="17">
        <v>0</v>
      </c>
      <c r="AD297" s="17">
        <v>0</v>
      </c>
      <c r="AE297" s="17">
        <v>451533.76</v>
      </c>
      <c r="AF297" s="17">
        <v>0</v>
      </c>
      <c r="AG297" s="17">
        <v>5490795.8799999999</v>
      </c>
      <c r="AH297" s="17">
        <v>5942329.6399999997</v>
      </c>
    </row>
    <row r="298" spans="1:34" x14ac:dyDescent="0.25">
      <c r="A298" s="16" t="s">
        <v>332</v>
      </c>
      <c r="B298" s="17">
        <v>277623</v>
      </c>
      <c r="C298" s="10">
        <v>0.26800000000000007</v>
      </c>
      <c r="D298" s="10">
        <v>0.69666666666666643</v>
      </c>
      <c r="E298" s="17">
        <v>65786006.019999996</v>
      </c>
      <c r="F298" s="17">
        <v>3766536</v>
      </c>
      <c r="G298" s="17">
        <v>8188560.29</v>
      </c>
      <c r="H298" s="17">
        <v>69552542.019999996</v>
      </c>
      <c r="I298" s="17">
        <v>77741102.309999987</v>
      </c>
      <c r="J298" s="18">
        <v>250.52874588920946</v>
      </c>
      <c r="K298" s="17">
        <v>2800689.5</v>
      </c>
      <c r="L298" s="17">
        <v>0</v>
      </c>
      <c r="M298" s="17">
        <v>0</v>
      </c>
      <c r="N298" s="17">
        <v>1129960.8</v>
      </c>
      <c r="O298" s="17">
        <v>0</v>
      </c>
      <c r="P298" s="17">
        <v>10060713.58</v>
      </c>
      <c r="Q298" s="17">
        <v>1872153.29</v>
      </c>
      <c r="R298" s="17">
        <v>0</v>
      </c>
      <c r="S298" s="17">
        <v>3930650.3</v>
      </c>
      <c r="T298" s="17">
        <v>83543905.899999991</v>
      </c>
      <c r="U298" s="17">
        <v>73483192.319999993</v>
      </c>
      <c r="V298" s="18">
        <v>264.68697593499093</v>
      </c>
      <c r="W298" s="17">
        <v>64035330.969999999</v>
      </c>
      <c r="X298" s="17">
        <v>18914990.199999999</v>
      </c>
      <c r="Y298" s="17">
        <v>27093083</v>
      </c>
      <c r="Z298" s="17">
        <v>46008073.200000003</v>
      </c>
      <c r="AA298" s="17">
        <v>0</v>
      </c>
      <c r="AB298" s="17">
        <v>0</v>
      </c>
      <c r="AC298" s="17">
        <v>0</v>
      </c>
      <c r="AD298" s="17">
        <v>0</v>
      </c>
      <c r="AE298" s="17">
        <v>32592</v>
      </c>
      <c r="AF298" s="17">
        <v>0</v>
      </c>
      <c r="AG298" s="17">
        <v>0</v>
      </c>
      <c r="AH298" s="17">
        <v>32592</v>
      </c>
    </row>
    <row r="299" spans="1:34" x14ac:dyDescent="0.25">
      <c r="A299" s="16" t="s">
        <v>333</v>
      </c>
      <c r="B299" s="17">
        <v>94644</v>
      </c>
      <c r="C299" s="10">
        <v>0.1905</v>
      </c>
      <c r="D299" s="10">
        <v>0.73399999999999999</v>
      </c>
      <c r="E299" s="17">
        <v>25233344.609999999</v>
      </c>
      <c r="F299" s="17">
        <v>1104708</v>
      </c>
      <c r="G299" s="17">
        <v>3161361.08</v>
      </c>
      <c r="H299" s="17">
        <v>26338052.609999999</v>
      </c>
      <c r="I299" s="17">
        <v>29499413.690000001</v>
      </c>
      <c r="J299" s="18">
        <v>278.28549733739061</v>
      </c>
      <c r="K299" s="17">
        <v>196596</v>
      </c>
      <c r="L299" s="17">
        <v>0</v>
      </c>
      <c r="M299" s="17">
        <v>0</v>
      </c>
      <c r="N299" s="17">
        <v>536162.4</v>
      </c>
      <c r="O299" s="17">
        <v>0</v>
      </c>
      <c r="P299" s="17">
        <v>3967193.68</v>
      </c>
      <c r="Q299" s="17">
        <v>805832.6</v>
      </c>
      <c r="R299" s="17">
        <v>0</v>
      </c>
      <c r="S299" s="17">
        <v>732758.4</v>
      </c>
      <c r="T299" s="17">
        <v>31038004.689999998</v>
      </c>
      <c r="U299" s="17">
        <v>27070811.009999998</v>
      </c>
      <c r="V299" s="18">
        <v>286.02775675161655</v>
      </c>
      <c r="W299" s="17">
        <v>29519104.43</v>
      </c>
      <c r="X299" s="17">
        <v>20512086.41</v>
      </c>
      <c r="Y299" s="17">
        <v>3064260</v>
      </c>
      <c r="Z299" s="17">
        <v>23576346.41</v>
      </c>
      <c r="AA299" s="17">
        <v>930750</v>
      </c>
      <c r="AB299" s="17">
        <v>0</v>
      </c>
      <c r="AC299" s="17">
        <v>0</v>
      </c>
      <c r="AD299" s="17">
        <v>0</v>
      </c>
      <c r="AE299" s="17">
        <v>0</v>
      </c>
      <c r="AF299" s="17">
        <v>0</v>
      </c>
      <c r="AG299" s="17">
        <v>930750</v>
      </c>
      <c r="AH299" s="17">
        <v>930750</v>
      </c>
    </row>
    <row r="300" spans="1:34" x14ac:dyDescent="0.25">
      <c r="A300" s="16" t="s">
        <v>334</v>
      </c>
      <c r="B300" s="17">
        <v>195420</v>
      </c>
      <c r="C300" s="10">
        <v>0.26260000000000006</v>
      </c>
      <c r="D300" s="10">
        <v>0.71869999999999989</v>
      </c>
      <c r="E300" s="17">
        <v>4566015</v>
      </c>
      <c r="F300" s="17">
        <v>2998500</v>
      </c>
      <c r="G300" s="17">
        <v>0</v>
      </c>
      <c r="H300" s="17">
        <v>7564515</v>
      </c>
      <c r="I300" s="17">
        <v>7564515</v>
      </c>
      <c r="J300" s="18">
        <v>38.709011360147372</v>
      </c>
      <c r="K300" s="17">
        <v>433641</v>
      </c>
      <c r="L300" s="17">
        <v>0</v>
      </c>
      <c r="M300" s="17">
        <v>0</v>
      </c>
      <c r="N300" s="17">
        <v>899550.00000000012</v>
      </c>
      <c r="O300" s="17">
        <v>5703523</v>
      </c>
      <c r="P300" s="17">
        <v>0</v>
      </c>
      <c r="Q300" s="17">
        <v>0</v>
      </c>
      <c r="R300" s="17">
        <v>0</v>
      </c>
      <c r="S300" s="17">
        <v>1333191</v>
      </c>
      <c r="T300" s="17">
        <v>8897706</v>
      </c>
      <c r="U300" s="17">
        <v>8897706</v>
      </c>
      <c r="V300" s="18">
        <v>45.531194350629413</v>
      </c>
      <c r="W300" s="17">
        <v>1052975.67</v>
      </c>
      <c r="X300" s="17">
        <v>1813809.2000000002</v>
      </c>
      <c r="Y300" s="17">
        <v>36450</v>
      </c>
      <c r="Z300" s="17">
        <v>1850259.2000000002</v>
      </c>
      <c r="AA300" s="17">
        <v>180000</v>
      </c>
      <c r="AB300" s="17">
        <v>0</v>
      </c>
      <c r="AC300" s="17">
        <v>0</v>
      </c>
      <c r="AD300" s="17">
        <v>0</v>
      </c>
      <c r="AE300" s="17">
        <v>70216.2</v>
      </c>
      <c r="AF300" s="17">
        <v>0</v>
      </c>
      <c r="AG300" s="17">
        <v>180000</v>
      </c>
      <c r="AH300" s="17">
        <v>250216.2</v>
      </c>
    </row>
    <row r="301" spans="1:34" x14ac:dyDescent="0.25">
      <c r="A301" s="16" t="s">
        <v>335</v>
      </c>
      <c r="B301" s="17">
        <v>762682</v>
      </c>
      <c r="C301" s="10">
        <v>0.2117</v>
      </c>
      <c r="D301" s="10">
        <v>0.73270000000000002</v>
      </c>
      <c r="E301" s="17">
        <v>214501098.89000002</v>
      </c>
      <c r="F301" s="17">
        <v>4036200</v>
      </c>
      <c r="G301" s="17">
        <v>30207767.73</v>
      </c>
      <c r="H301" s="17">
        <v>218537298.89000002</v>
      </c>
      <c r="I301" s="17">
        <v>248745066.62</v>
      </c>
      <c r="J301" s="18">
        <v>286.53790031756358</v>
      </c>
      <c r="K301" s="17">
        <v>6800771.3300000001</v>
      </c>
      <c r="L301" s="17">
        <v>0</v>
      </c>
      <c r="M301" s="17">
        <v>32259643.98</v>
      </c>
      <c r="N301" s="17">
        <v>1348046.4</v>
      </c>
      <c r="O301" s="17">
        <v>2000000</v>
      </c>
      <c r="P301" s="17">
        <v>42367279.959999993</v>
      </c>
      <c r="Q301" s="17">
        <v>12159512.23</v>
      </c>
      <c r="R301" s="17">
        <v>0</v>
      </c>
      <c r="S301" s="17">
        <v>40408461.710000001</v>
      </c>
      <c r="T301" s="17">
        <v>301313040.56</v>
      </c>
      <c r="U301" s="17">
        <v>258945760.59999999</v>
      </c>
      <c r="V301" s="18">
        <v>339.51995799035507</v>
      </c>
      <c r="W301" s="17">
        <v>216716787.88</v>
      </c>
      <c r="X301" s="17">
        <v>10782000</v>
      </c>
      <c r="Y301" s="17">
        <v>8059233</v>
      </c>
      <c r="Z301" s="17">
        <v>18841233</v>
      </c>
      <c r="AA301" s="17">
        <v>493425</v>
      </c>
      <c r="AB301" s="17">
        <v>2500000</v>
      </c>
      <c r="AC301" s="17">
        <v>0</v>
      </c>
      <c r="AD301" s="17">
        <v>0</v>
      </c>
      <c r="AE301" s="17">
        <v>365400</v>
      </c>
      <c r="AF301" s="17">
        <v>0</v>
      </c>
      <c r="AG301" s="17">
        <v>2993425</v>
      </c>
      <c r="AH301" s="17">
        <v>3358825</v>
      </c>
    </row>
    <row r="302" spans="1:34" x14ac:dyDescent="0.25">
      <c r="A302" s="16" t="s">
        <v>336</v>
      </c>
      <c r="B302" s="17">
        <v>338340</v>
      </c>
      <c r="C302" s="10">
        <v>0.22869999999999999</v>
      </c>
      <c r="D302" s="10">
        <v>0.72030000000000005</v>
      </c>
      <c r="E302" s="17">
        <v>61484306.810000002</v>
      </c>
      <c r="F302" s="17">
        <v>3366732</v>
      </c>
      <c r="G302" s="17">
        <v>5255068.38</v>
      </c>
      <c r="H302" s="17">
        <v>64851038.810000002</v>
      </c>
      <c r="I302" s="17">
        <v>70106107.189999998</v>
      </c>
      <c r="J302" s="18">
        <v>191.67417039073123</v>
      </c>
      <c r="K302" s="17">
        <v>1894681.8</v>
      </c>
      <c r="L302" s="17">
        <v>0</v>
      </c>
      <c r="M302" s="17">
        <v>3983408.56</v>
      </c>
      <c r="N302" s="17">
        <v>931111.20000000007</v>
      </c>
      <c r="O302" s="17">
        <v>2000000</v>
      </c>
      <c r="P302" s="17">
        <v>5590749.0199999996</v>
      </c>
      <c r="Q302" s="17">
        <v>335680.64</v>
      </c>
      <c r="R302" s="17">
        <v>0</v>
      </c>
      <c r="S302" s="17">
        <v>6809201.5600000005</v>
      </c>
      <c r="T302" s="17">
        <v>77250989.390000015</v>
      </c>
      <c r="U302" s="17">
        <v>71660240.370000005</v>
      </c>
      <c r="V302" s="18">
        <v>211.79949272920732</v>
      </c>
      <c r="W302" s="17">
        <v>53384297.420000002</v>
      </c>
      <c r="X302" s="17">
        <v>3634000</v>
      </c>
      <c r="Y302" s="17">
        <v>2177576</v>
      </c>
      <c r="Z302" s="17">
        <v>5811576</v>
      </c>
      <c r="AA302" s="17">
        <v>180000</v>
      </c>
      <c r="AB302" s="17">
        <v>0</v>
      </c>
      <c r="AC302" s="17">
        <v>0</v>
      </c>
      <c r="AD302" s="17">
        <v>0</v>
      </c>
      <c r="AE302" s="17">
        <v>1417082</v>
      </c>
      <c r="AF302" s="17">
        <v>0</v>
      </c>
      <c r="AG302" s="17">
        <v>180000</v>
      </c>
      <c r="AH302" s="17">
        <v>1597082</v>
      </c>
    </row>
    <row r="303" spans="1:34" x14ac:dyDescent="0.25">
      <c r="A303" s="16" t="s">
        <v>337</v>
      </c>
      <c r="B303" s="17">
        <v>918574</v>
      </c>
      <c r="C303" s="10">
        <v>0.27124999999999994</v>
      </c>
      <c r="D303" s="10">
        <v>0.71191666666666664</v>
      </c>
      <c r="E303" s="17">
        <v>278975807.83000004</v>
      </c>
      <c r="F303" s="17">
        <v>8068716</v>
      </c>
      <c r="G303" s="17">
        <v>39142917.799999997</v>
      </c>
      <c r="H303" s="17">
        <v>287044523.82999998</v>
      </c>
      <c r="I303" s="17">
        <v>326187441.63</v>
      </c>
      <c r="J303" s="18">
        <v>312.48927558367643</v>
      </c>
      <c r="K303" s="17">
        <v>3273135.8</v>
      </c>
      <c r="L303" s="17">
        <v>15600000</v>
      </c>
      <c r="M303" s="17">
        <v>34873360.130000003</v>
      </c>
      <c r="N303" s="17">
        <v>2572262.4000000004</v>
      </c>
      <c r="O303" s="17">
        <v>6000000</v>
      </c>
      <c r="P303" s="17">
        <v>46572165.590000004</v>
      </c>
      <c r="Q303" s="17">
        <v>7429247.79</v>
      </c>
      <c r="R303" s="17">
        <v>0</v>
      </c>
      <c r="S303" s="17">
        <v>56318758.329999998</v>
      </c>
      <c r="T303" s="17">
        <v>389935447.75</v>
      </c>
      <c r="U303" s="17">
        <v>343363282.16000003</v>
      </c>
      <c r="V303" s="18">
        <v>373.80034941115252</v>
      </c>
      <c r="W303" s="17">
        <v>282784658.43000001</v>
      </c>
      <c r="X303" s="17">
        <v>22805412.550000001</v>
      </c>
      <c r="Y303" s="17">
        <v>13098549</v>
      </c>
      <c r="Z303" s="17">
        <v>35903961.549999997</v>
      </c>
      <c r="AA303" s="17">
        <v>1423759</v>
      </c>
      <c r="AB303" s="17">
        <v>0</v>
      </c>
      <c r="AC303" s="17">
        <v>0</v>
      </c>
      <c r="AD303" s="17">
        <v>0</v>
      </c>
      <c r="AE303" s="17">
        <v>5503916.1600000001</v>
      </c>
      <c r="AF303" s="17">
        <v>0</v>
      </c>
      <c r="AG303" s="17">
        <v>1423759.49</v>
      </c>
      <c r="AH303" s="17">
        <v>6927675.6500000004</v>
      </c>
    </row>
    <row r="304" spans="1:34" x14ac:dyDescent="0.25">
      <c r="A304" s="16" t="s">
        <v>338</v>
      </c>
      <c r="B304" s="17">
        <v>163532</v>
      </c>
      <c r="C304" s="10">
        <v>0.2878</v>
      </c>
      <c r="D304" s="10">
        <v>0.70329999999999993</v>
      </c>
      <c r="E304" s="17">
        <v>3177555</v>
      </c>
      <c r="F304" s="17">
        <v>5817822</v>
      </c>
      <c r="G304" s="17">
        <v>0</v>
      </c>
      <c r="H304" s="17">
        <v>8995377</v>
      </c>
      <c r="I304" s="17">
        <v>8995377</v>
      </c>
      <c r="J304" s="18">
        <v>55.006830467431449</v>
      </c>
      <c r="K304" s="17">
        <v>633381</v>
      </c>
      <c r="L304" s="17">
        <v>0</v>
      </c>
      <c r="M304" s="17">
        <v>0</v>
      </c>
      <c r="N304" s="17">
        <v>719638.20000000007</v>
      </c>
      <c r="O304" s="17">
        <v>0</v>
      </c>
      <c r="P304" s="17">
        <v>0</v>
      </c>
      <c r="Q304" s="17">
        <v>0</v>
      </c>
      <c r="R304" s="17">
        <v>0</v>
      </c>
      <c r="S304" s="17">
        <v>1353019.1999999997</v>
      </c>
      <c r="T304" s="17">
        <v>10348396.200000001</v>
      </c>
      <c r="U304" s="17">
        <v>10348396.200000001</v>
      </c>
      <c r="V304" s="18">
        <v>63.280557933615448</v>
      </c>
      <c r="W304" s="17">
        <v>240469.86</v>
      </c>
      <c r="X304" s="17">
        <v>170000</v>
      </c>
      <c r="Y304" s="17">
        <v>97350</v>
      </c>
      <c r="Z304" s="17">
        <v>267350</v>
      </c>
      <c r="AA304" s="17">
        <v>144000</v>
      </c>
      <c r="AB304" s="17">
        <v>0</v>
      </c>
      <c r="AC304" s="17">
        <v>0</v>
      </c>
      <c r="AD304" s="17">
        <v>204750</v>
      </c>
      <c r="AE304" s="17">
        <v>48000</v>
      </c>
      <c r="AF304" s="17">
        <v>0</v>
      </c>
      <c r="AG304" s="17">
        <v>348750</v>
      </c>
      <c r="AH304" s="17">
        <v>396750</v>
      </c>
    </row>
    <row r="305" spans="1:34" x14ac:dyDescent="0.25">
      <c r="A305" s="16" t="s">
        <v>339</v>
      </c>
      <c r="B305" s="17">
        <v>208751</v>
      </c>
      <c r="C305" s="10">
        <v>0.28344444444444444</v>
      </c>
      <c r="D305" s="10">
        <v>0.70766666666666667</v>
      </c>
      <c r="E305" s="17">
        <v>1563255</v>
      </c>
      <c r="F305" s="17">
        <v>263028</v>
      </c>
      <c r="G305" s="17">
        <v>0</v>
      </c>
      <c r="H305" s="17">
        <v>1826283</v>
      </c>
      <c r="I305" s="17">
        <v>1826283</v>
      </c>
      <c r="J305" s="18">
        <v>8.748619168291409</v>
      </c>
      <c r="K305" s="17">
        <v>329121</v>
      </c>
      <c r="L305" s="17">
        <v>0</v>
      </c>
      <c r="M305" s="17">
        <v>0</v>
      </c>
      <c r="N305" s="17">
        <v>741733.20000000007</v>
      </c>
      <c r="O305" s="17">
        <v>0</v>
      </c>
      <c r="P305" s="17">
        <v>0</v>
      </c>
      <c r="Q305" s="17">
        <v>0</v>
      </c>
      <c r="R305" s="17">
        <v>0</v>
      </c>
      <c r="S305" s="17">
        <v>1070854.2</v>
      </c>
      <c r="T305" s="17">
        <v>2897137.1999999997</v>
      </c>
      <c r="U305" s="17">
        <v>2897137.1999999997</v>
      </c>
      <c r="V305" s="18">
        <v>13.878435073364917</v>
      </c>
      <c r="W305" s="17">
        <v>27229.08</v>
      </c>
      <c r="X305" s="17">
        <v>0</v>
      </c>
      <c r="Y305" s="17">
        <v>0</v>
      </c>
      <c r="Z305" s="17">
        <v>0</v>
      </c>
      <c r="AA305" s="17">
        <v>0</v>
      </c>
      <c r="AB305" s="17">
        <v>1000000</v>
      </c>
      <c r="AC305" s="17">
        <v>0</v>
      </c>
      <c r="AD305" s="17">
        <v>0</v>
      </c>
      <c r="AE305" s="17">
        <v>348750</v>
      </c>
      <c r="AF305" s="17">
        <v>0</v>
      </c>
      <c r="AG305" s="17">
        <v>1000000</v>
      </c>
      <c r="AH305" s="17">
        <v>1348750</v>
      </c>
    </row>
    <row r="306" spans="1:34" x14ac:dyDescent="0.25">
      <c r="A306" s="16" t="s">
        <v>340</v>
      </c>
      <c r="B306" s="17">
        <v>294990</v>
      </c>
      <c r="C306" s="10">
        <v>0.24816666666666667</v>
      </c>
      <c r="D306" s="10">
        <v>0.72016666666666662</v>
      </c>
      <c r="E306" s="17">
        <v>2684640</v>
      </c>
      <c r="F306" s="17">
        <v>3051108</v>
      </c>
      <c r="G306" s="17">
        <v>0</v>
      </c>
      <c r="H306" s="17">
        <v>5735748</v>
      </c>
      <c r="I306" s="17">
        <v>5735748</v>
      </c>
      <c r="J306" s="18">
        <v>19.443872673649953</v>
      </c>
      <c r="K306" s="17">
        <v>368304</v>
      </c>
      <c r="L306" s="17">
        <v>0</v>
      </c>
      <c r="M306" s="17">
        <v>0</v>
      </c>
      <c r="N306" s="17">
        <v>1897940.4</v>
      </c>
      <c r="O306" s="17">
        <v>0</v>
      </c>
      <c r="P306" s="17">
        <v>0</v>
      </c>
      <c r="Q306" s="17">
        <v>0</v>
      </c>
      <c r="R306" s="17">
        <v>0</v>
      </c>
      <c r="S306" s="17">
        <v>2266244.4</v>
      </c>
      <c r="T306" s="17">
        <v>8001992.4000000004</v>
      </c>
      <c r="U306" s="17">
        <v>8001992.4000000004</v>
      </c>
      <c r="V306" s="18">
        <v>27.126317502288213</v>
      </c>
      <c r="W306" s="17">
        <v>2252849.0300000003</v>
      </c>
      <c r="X306" s="17">
        <v>341936.4</v>
      </c>
      <c r="Y306" s="17">
        <v>0</v>
      </c>
      <c r="Z306" s="17">
        <v>341936.4</v>
      </c>
      <c r="AA306" s="17">
        <v>431736</v>
      </c>
      <c r="AB306" s="17">
        <v>0</v>
      </c>
      <c r="AC306" s="17">
        <v>0</v>
      </c>
      <c r="AD306" s="17">
        <v>0</v>
      </c>
      <c r="AE306" s="17">
        <v>0</v>
      </c>
      <c r="AF306" s="17">
        <v>0</v>
      </c>
      <c r="AG306" s="17">
        <v>431736</v>
      </c>
      <c r="AH306" s="17">
        <v>431736</v>
      </c>
    </row>
    <row r="307" spans="1:34" x14ac:dyDescent="0.25">
      <c r="A307" s="16" t="s">
        <v>341</v>
      </c>
      <c r="B307" s="17">
        <v>354128</v>
      </c>
      <c r="C307" s="10">
        <v>0.21255555555555558</v>
      </c>
      <c r="D307" s="10">
        <v>0.74044444444444446</v>
      </c>
      <c r="E307" s="17">
        <v>13960007.579999998</v>
      </c>
      <c r="F307" s="17">
        <v>2209416</v>
      </c>
      <c r="G307" s="17">
        <v>0</v>
      </c>
      <c r="H307" s="17">
        <v>16169423.579999998</v>
      </c>
      <c r="I307" s="17">
        <v>16169423.579999998</v>
      </c>
      <c r="J307" s="18">
        <v>45.659828028283556</v>
      </c>
      <c r="K307" s="17">
        <v>2315251.56</v>
      </c>
      <c r="L307" s="17">
        <v>0</v>
      </c>
      <c r="M307" s="17">
        <v>0</v>
      </c>
      <c r="N307" s="17">
        <v>1073145.6000000001</v>
      </c>
      <c r="O307" s="17">
        <v>0</v>
      </c>
      <c r="P307" s="17">
        <v>0</v>
      </c>
      <c r="Q307" s="17">
        <v>0</v>
      </c>
      <c r="R307" s="17">
        <v>0</v>
      </c>
      <c r="S307" s="17">
        <v>3388397.1599999997</v>
      </c>
      <c r="T307" s="17">
        <v>19557820.740000002</v>
      </c>
      <c r="U307" s="17">
        <v>19557820.740000002</v>
      </c>
      <c r="V307" s="18">
        <v>55.228111699724401</v>
      </c>
      <c r="W307" s="17">
        <v>7069007.2200000007</v>
      </c>
      <c r="X307" s="17">
        <v>2900000</v>
      </c>
      <c r="Y307" s="17">
        <v>0</v>
      </c>
      <c r="Z307" s="17">
        <v>2900000</v>
      </c>
      <c r="AA307" s="17">
        <v>547200</v>
      </c>
      <c r="AB307" s="17">
        <v>0</v>
      </c>
      <c r="AC307" s="17">
        <v>0</v>
      </c>
      <c r="AD307" s="17">
        <v>0</v>
      </c>
      <c r="AE307" s="17">
        <v>182600</v>
      </c>
      <c r="AF307" s="17">
        <v>0</v>
      </c>
      <c r="AG307" s="17">
        <v>547200</v>
      </c>
      <c r="AH307" s="17">
        <v>729800</v>
      </c>
    </row>
    <row r="308" spans="1:34" x14ac:dyDescent="0.25">
      <c r="A308" s="16" t="s">
        <v>342</v>
      </c>
      <c r="B308" s="17">
        <v>163441</v>
      </c>
      <c r="C308" s="10">
        <v>0.36140000000000005</v>
      </c>
      <c r="D308" s="10">
        <v>0.64939999999999998</v>
      </c>
      <c r="E308" s="17">
        <v>1090980</v>
      </c>
      <c r="F308" s="17">
        <v>645750</v>
      </c>
      <c r="G308" s="17">
        <v>0</v>
      </c>
      <c r="H308" s="17">
        <v>1736730</v>
      </c>
      <c r="I308" s="17">
        <v>1736730</v>
      </c>
      <c r="J308" s="18">
        <v>10.626036306679474</v>
      </c>
      <c r="K308" s="17">
        <v>276228</v>
      </c>
      <c r="L308" s="17">
        <v>0</v>
      </c>
      <c r="M308" s="17">
        <v>0</v>
      </c>
      <c r="N308" s="17">
        <v>417536.4</v>
      </c>
      <c r="O308" s="17">
        <v>0</v>
      </c>
      <c r="P308" s="17">
        <v>0</v>
      </c>
      <c r="Q308" s="17">
        <v>0</v>
      </c>
      <c r="R308" s="17">
        <v>0</v>
      </c>
      <c r="S308" s="17">
        <v>693764.4</v>
      </c>
      <c r="T308" s="17">
        <v>2430494.4</v>
      </c>
      <c r="U308" s="17">
        <v>2430494.4</v>
      </c>
      <c r="V308" s="18">
        <v>14.87077538683684</v>
      </c>
      <c r="W308" s="17">
        <v>602379.26</v>
      </c>
      <c r="X308" s="17">
        <v>0</v>
      </c>
      <c r="Y308" s="17">
        <v>0</v>
      </c>
      <c r="Z308" s="17">
        <v>0</v>
      </c>
      <c r="AA308" s="17">
        <v>0</v>
      </c>
      <c r="AB308" s="17">
        <v>0</v>
      </c>
      <c r="AC308" s="17">
        <v>0</v>
      </c>
      <c r="AD308" s="17">
        <v>204750</v>
      </c>
      <c r="AE308" s="17">
        <v>0</v>
      </c>
      <c r="AF308" s="17">
        <v>0</v>
      </c>
      <c r="AG308" s="17">
        <v>204750</v>
      </c>
      <c r="AH308" s="17">
        <v>204750</v>
      </c>
    </row>
    <row r="309" spans="1:34" x14ac:dyDescent="0.25">
      <c r="A309" s="16" t="s">
        <v>343</v>
      </c>
      <c r="B309" s="17">
        <v>95435</v>
      </c>
      <c r="C309" s="10">
        <v>0.33128571428571429</v>
      </c>
      <c r="D309" s="10">
        <v>0.67385714285714293</v>
      </c>
      <c r="E309" s="17">
        <v>1479320</v>
      </c>
      <c r="F309" s="17">
        <v>1367736</v>
      </c>
      <c r="G309" s="17">
        <v>0</v>
      </c>
      <c r="H309" s="17">
        <v>2847056</v>
      </c>
      <c r="I309" s="17">
        <v>2847056</v>
      </c>
      <c r="J309" s="18">
        <v>29.832409493372452</v>
      </c>
      <c r="K309" s="17">
        <v>184152</v>
      </c>
      <c r="L309" s="17">
        <v>0</v>
      </c>
      <c r="M309" s="17">
        <v>0</v>
      </c>
      <c r="N309" s="17">
        <v>410320.80000000005</v>
      </c>
      <c r="O309" s="17">
        <v>0</v>
      </c>
      <c r="P309" s="17">
        <v>0</v>
      </c>
      <c r="Q309" s="17">
        <v>0</v>
      </c>
      <c r="R309" s="17">
        <v>0</v>
      </c>
      <c r="S309" s="17">
        <v>594472.80000000005</v>
      </c>
      <c r="T309" s="17">
        <v>3441528.8</v>
      </c>
      <c r="U309" s="17">
        <v>3441528.8</v>
      </c>
      <c r="V309" s="18">
        <v>36.061495258552938</v>
      </c>
      <c r="W309" s="17">
        <v>565300.44999999995</v>
      </c>
      <c r="X309" s="17">
        <v>0</v>
      </c>
      <c r="Y309" s="17">
        <v>0</v>
      </c>
      <c r="Z309" s="17">
        <v>0</v>
      </c>
      <c r="AA309" s="17">
        <v>840000</v>
      </c>
      <c r="AB309" s="17">
        <v>0</v>
      </c>
      <c r="AC309" s="17">
        <v>0</v>
      </c>
      <c r="AD309" s="17">
        <v>0</v>
      </c>
      <c r="AE309" s="17">
        <v>1002509</v>
      </c>
      <c r="AF309" s="17">
        <v>0</v>
      </c>
      <c r="AG309" s="17">
        <v>840000</v>
      </c>
      <c r="AH309" s="17">
        <v>1842509</v>
      </c>
    </row>
    <row r="310" spans="1:34" x14ac:dyDescent="0.25">
      <c r="A310" s="16" t="s">
        <v>344</v>
      </c>
      <c r="B310" s="17">
        <v>3701144</v>
      </c>
      <c r="C310" s="10">
        <v>0.31811538461538458</v>
      </c>
      <c r="D310" s="10">
        <v>0.69399999999999984</v>
      </c>
      <c r="E310" s="17">
        <v>802859179.07000005</v>
      </c>
      <c r="F310" s="17">
        <v>21611504</v>
      </c>
      <c r="G310" s="17">
        <v>142705305.38</v>
      </c>
      <c r="H310" s="17">
        <v>824470683.07000005</v>
      </c>
      <c r="I310" s="17">
        <v>967175988.45000005</v>
      </c>
      <c r="J310" s="18">
        <v>222.7610390382001</v>
      </c>
      <c r="K310" s="17">
        <v>22771498.350000001</v>
      </c>
      <c r="L310" s="17">
        <v>135504745.87</v>
      </c>
      <c r="M310" s="17">
        <v>77533588.849999994</v>
      </c>
      <c r="N310" s="17">
        <v>8007386.4000000004</v>
      </c>
      <c r="O310" s="17">
        <v>19640250.300000001</v>
      </c>
      <c r="P310" s="17">
        <v>173453936.67000002</v>
      </c>
      <c r="Q310" s="17">
        <v>30748631.289999999</v>
      </c>
      <c r="R310" s="17">
        <v>0</v>
      </c>
      <c r="S310" s="17">
        <v>243817219.47</v>
      </c>
      <c r="T310" s="17">
        <v>1241741839.21</v>
      </c>
      <c r="U310" s="17">
        <v>1068287902.54</v>
      </c>
      <c r="V310" s="18">
        <v>288.63721663896354</v>
      </c>
      <c r="W310" s="17">
        <v>814255830.51999998</v>
      </c>
      <c r="X310" s="17">
        <v>28959908.399999999</v>
      </c>
      <c r="Y310" s="17">
        <v>84866240</v>
      </c>
      <c r="Z310" s="17">
        <v>113826148.40000001</v>
      </c>
      <c r="AA310" s="17">
        <v>5671938</v>
      </c>
      <c r="AB310" s="17">
        <v>25173285</v>
      </c>
      <c r="AC310" s="17">
        <v>0</v>
      </c>
      <c r="AD310" s="17">
        <v>204750</v>
      </c>
      <c r="AE310" s="17">
        <v>4296000</v>
      </c>
      <c r="AF310" s="17">
        <v>0</v>
      </c>
      <c r="AG310" s="17">
        <v>31049972.5</v>
      </c>
      <c r="AH310" s="17">
        <v>35345972.5</v>
      </c>
    </row>
    <row r="311" spans="1:34" x14ac:dyDescent="0.25">
      <c r="A311" s="16" t="s">
        <v>345</v>
      </c>
      <c r="B311" s="17">
        <v>583931</v>
      </c>
      <c r="C311" s="10">
        <v>0.28325</v>
      </c>
      <c r="D311" s="10">
        <v>0.70474999999999999</v>
      </c>
      <c r="E311" s="17">
        <v>13013775</v>
      </c>
      <c r="F311" s="17">
        <v>5539044</v>
      </c>
      <c r="G311" s="17">
        <v>0</v>
      </c>
      <c r="H311" s="17">
        <v>18552819</v>
      </c>
      <c r="I311" s="17">
        <v>18552819</v>
      </c>
      <c r="J311" s="18">
        <v>31.772279601528261</v>
      </c>
      <c r="K311" s="17">
        <v>3603945</v>
      </c>
      <c r="L311" s="17">
        <v>0</v>
      </c>
      <c r="M311" s="17">
        <v>0</v>
      </c>
      <c r="N311" s="17">
        <v>2121907.1999999997</v>
      </c>
      <c r="O311" s="17">
        <v>0</v>
      </c>
      <c r="P311" s="17">
        <v>0</v>
      </c>
      <c r="Q311" s="17">
        <v>0</v>
      </c>
      <c r="R311" s="17">
        <v>0</v>
      </c>
      <c r="S311" s="17">
        <v>5725852.2000000011</v>
      </c>
      <c r="T311" s="17">
        <v>24278671.199999996</v>
      </c>
      <c r="U311" s="17">
        <v>24278671.199999996</v>
      </c>
      <c r="V311" s="18">
        <v>41.577979590054298</v>
      </c>
      <c r="W311" s="17">
        <v>5597111.7699999996</v>
      </c>
      <c r="X311" s="17">
        <v>130000</v>
      </c>
      <c r="Y311" s="17">
        <v>0</v>
      </c>
      <c r="Z311" s="17">
        <v>130000</v>
      </c>
      <c r="AA311" s="17">
        <v>2504400</v>
      </c>
      <c r="AB311" s="17">
        <v>0</v>
      </c>
      <c r="AC311" s="17">
        <v>0</v>
      </c>
      <c r="AD311" s="17">
        <v>0</v>
      </c>
      <c r="AE311" s="17">
        <v>100800</v>
      </c>
      <c r="AF311" s="17">
        <v>0</v>
      </c>
      <c r="AG311" s="17">
        <v>2504400</v>
      </c>
      <c r="AH311" s="17">
        <v>2605200</v>
      </c>
    </row>
    <row r="312" spans="1:34" x14ac:dyDescent="0.25">
      <c r="A312" s="16" t="s">
        <v>346</v>
      </c>
      <c r="B312" s="17">
        <v>157928</v>
      </c>
      <c r="C312" s="10">
        <v>0.28614285714285709</v>
      </c>
      <c r="D312" s="10">
        <v>0.66928571428571426</v>
      </c>
      <c r="E312" s="17">
        <v>926865</v>
      </c>
      <c r="F312" s="17">
        <v>488250</v>
      </c>
      <c r="G312" s="17">
        <v>0</v>
      </c>
      <c r="H312" s="17">
        <v>1415115</v>
      </c>
      <c r="I312" s="17">
        <v>1415115</v>
      </c>
      <c r="J312" s="18">
        <v>8.9605073197912972</v>
      </c>
      <c r="K312" s="17">
        <v>199713</v>
      </c>
      <c r="L312" s="17">
        <v>0</v>
      </c>
      <c r="M312" s="17">
        <v>0</v>
      </c>
      <c r="N312" s="17">
        <v>185850</v>
      </c>
      <c r="O312" s="17">
        <v>0</v>
      </c>
      <c r="P312" s="17">
        <v>0</v>
      </c>
      <c r="Q312" s="17">
        <v>0</v>
      </c>
      <c r="R312" s="17">
        <v>0</v>
      </c>
      <c r="S312" s="17">
        <v>385563</v>
      </c>
      <c r="T312" s="17">
        <v>1800678</v>
      </c>
      <c r="U312" s="17">
        <v>1800678</v>
      </c>
      <c r="V312" s="18">
        <v>11.401892001418368</v>
      </c>
      <c r="W312" s="17">
        <v>44370.44</v>
      </c>
      <c r="X312" s="17">
        <v>1000000</v>
      </c>
      <c r="Y312" s="17">
        <v>0</v>
      </c>
      <c r="Z312" s="17">
        <v>1000000</v>
      </c>
      <c r="AA312" s="17">
        <v>0</v>
      </c>
      <c r="AB312" s="17">
        <v>0</v>
      </c>
      <c r="AC312" s="17">
        <v>0</v>
      </c>
      <c r="AD312" s="17">
        <v>819000</v>
      </c>
      <c r="AE312" s="17">
        <v>0</v>
      </c>
      <c r="AF312" s="17">
        <v>0</v>
      </c>
      <c r="AG312" s="17">
        <v>819000</v>
      </c>
      <c r="AH312" s="17">
        <v>819000</v>
      </c>
    </row>
    <row r="313" spans="1:34" x14ac:dyDescent="0.25">
      <c r="A313" s="16" t="s">
        <v>347</v>
      </c>
      <c r="B313" s="17">
        <v>397666</v>
      </c>
      <c r="C313" s="10">
        <v>0.32450000000000001</v>
      </c>
      <c r="D313" s="10">
        <v>0.66859999999999997</v>
      </c>
      <c r="E313" s="17">
        <v>9952395</v>
      </c>
      <c r="F313" s="17">
        <v>1123500</v>
      </c>
      <c r="G313" s="17">
        <v>0</v>
      </c>
      <c r="H313" s="17">
        <v>11075895</v>
      </c>
      <c r="I313" s="17">
        <v>11075895</v>
      </c>
      <c r="J313" s="18">
        <v>27.852255410319213</v>
      </c>
      <c r="K313" s="17">
        <v>1417941</v>
      </c>
      <c r="L313" s="17">
        <v>0</v>
      </c>
      <c r="M313" s="17">
        <v>0</v>
      </c>
      <c r="N313" s="17">
        <v>337050</v>
      </c>
      <c r="O313" s="17">
        <v>1000000</v>
      </c>
      <c r="P313" s="17">
        <v>0</v>
      </c>
      <c r="Q313" s="17">
        <v>0</v>
      </c>
      <c r="R313" s="17">
        <v>0</v>
      </c>
      <c r="S313" s="17">
        <v>1754991</v>
      </c>
      <c r="T313" s="17">
        <v>12830886</v>
      </c>
      <c r="U313" s="17">
        <v>12830886</v>
      </c>
      <c r="V313" s="18">
        <v>32.265484099721874</v>
      </c>
      <c r="W313" s="17">
        <v>5235636.1799999988</v>
      </c>
      <c r="X313" s="17">
        <v>2800000</v>
      </c>
      <c r="Y313" s="17">
        <v>1450876</v>
      </c>
      <c r="Z313" s="17">
        <v>4250876</v>
      </c>
      <c r="AA313" s="17">
        <v>381600</v>
      </c>
      <c r="AB313" s="17">
        <v>0</v>
      </c>
      <c r="AC313" s="17">
        <v>0</v>
      </c>
      <c r="AD313" s="17">
        <v>805350</v>
      </c>
      <c r="AE313" s="17">
        <v>127200</v>
      </c>
      <c r="AF313" s="17">
        <v>0</v>
      </c>
      <c r="AG313" s="17">
        <v>1186950</v>
      </c>
      <c r="AH313" s="17">
        <v>1314150</v>
      </c>
    </row>
    <row r="314" spans="1:34" x14ac:dyDescent="0.25">
      <c r="A314" s="16" t="s">
        <v>348</v>
      </c>
      <c r="B314" s="17">
        <v>179117</v>
      </c>
      <c r="C314" s="10">
        <v>0.28655555555555551</v>
      </c>
      <c r="D314" s="10">
        <v>0.68977777777777793</v>
      </c>
      <c r="E314" s="17">
        <v>2324794.56</v>
      </c>
      <c r="F314" s="17">
        <v>2472444</v>
      </c>
      <c r="G314" s="17">
        <v>0</v>
      </c>
      <c r="H314" s="17">
        <v>4797238.5600000005</v>
      </c>
      <c r="I314" s="17">
        <v>4797238.5600000005</v>
      </c>
      <c r="J314" s="18">
        <v>26.782709402234296</v>
      </c>
      <c r="K314" s="17">
        <v>184152</v>
      </c>
      <c r="L314" s="17">
        <v>0</v>
      </c>
      <c r="M314" s="17">
        <v>0</v>
      </c>
      <c r="N314" s="17">
        <v>741733.2</v>
      </c>
      <c r="O314" s="17">
        <v>0</v>
      </c>
      <c r="P314" s="17">
        <v>0</v>
      </c>
      <c r="Q314" s="17">
        <v>0</v>
      </c>
      <c r="R314" s="17">
        <v>0</v>
      </c>
      <c r="S314" s="17">
        <v>925885.2</v>
      </c>
      <c r="T314" s="17">
        <v>5723123.7599999998</v>
      </c>
      <c r="U314" s="17">
        <v>5723123.7599999998</v>
      </c>
      <c r="V314" s="18">
        <v>31.951873691497735</v>
      </c>
      <c r="W314" s="17">
        <v>1181252.49</v>
      </c>
      <c r="X314" s="17">
        <v>100000</v>
      </c>
      <c r="Y314" s="17">
        <v>0</v>
      </c>
      <c r="Z314" s="17">
        <v>100000</v>
      </c>
      <c r="AA314" s="17">
        <v>0</v>
      </c>
      <c r="AB314" s="17">
        <v>0</v>
      </c>
      <c r="AC314" s="17">
        <v>0</v>
      </c>
      <c r="AD314" s="17">
        <v>0</v>
      </c>
      <c r="AE314" s="17">
        <v>0</v>
      </c>
      <c r="AF314" s="17">
        <v>0</v>
      </c>
      <c r="AG314" s="17">
        <v>0</v>
      </c>
      <c r="AH314" s="17">
        <v>0</v>
      </c>
    </row>
    <row r="315" spans="1:34" x14ac:dyDescent="0.25">
      <c r="A315" s="16" t="s">
        <v>349</v>
      </c>
      <c r="B315" s="17">
        <v>228055</v>
      </c>
      <c r="C315" s="10">
        <v>0.25088888888888888</v>
      </c>
      <c r="D315" s="10">
        <v>0.71699999999999997</v>
      </c>
      <c r="E315" s="17">
        <v>69337478.549999997</v>
      </c>
      <c r="F315" s="17">
        <v>4029558</v>
      </c>
      <c r="G315" s="17">
        <v>9916275.3100000005</v>
      </c>
      <c r="H315" s="17">
        <v>73367036.549999997</v>
      </c>
      <c r="I315" s="17">
        <v>83283311.859999985</v>
      </c>
      <c r="J315" s="18">
        <v>321.70764311240708</v>
      </c>
      <c r="K315" s="17">
        <v>850207.96</v>
      </c>
      <c r="L315" s="17">
        <v>0</v>
      </c>
      <c r="M315" s="17">
        <v>5691887.6100000003</v>
      </c>
      <c r="N315" s="17">
        <v>1208867.3999999999</v>
      </c>
      <c r="O315" s="17">
        <v>1000000</v>
      </c>
      <c r="P315" s="17">
        <v>13241646.310000001</v>
      </c>
      <c r="Q315" s="17">
        <v>3325371</v>
      </c>
      <c r="R315" s="17">
        <v>0</v>
      </c>
      <c r="S315" s="17">
        <v>7750962.9700000016</v>
      </c>
      <c r="T315" s="17">
        <v>94359645.829999998</v>
      </c>
      <c r="U315" s="17">
        <v>81117999.519999981</v>
      </c>
      <c r="V315" s="18">
        <v>355.69489605577593</v>
      </c>
      <c r="W315" s="17">
        <v>76664960.49000001</v>
      </c>
      <c r="X315" s="17">
        <v>11046000</v>
      </c>
      <c r="Y315" s="17">
        <v>3648525</v>
      </c>
      <c r="Z315" s="17">
        <v>14694525</v>
      </c>
      <c r="AA315" s="17">
        <v>1166400</v>
      </c>
      <c r="AB315" s="17">
        <v>0</v>
      </c>
      <c r="AC315" s="17">
        <v>0</v>
      </c>
      <c r="AD315" s="17">
        <v>0</v>
      </c>
      <c r="AE315" s="17">
        <v>280665</v>
      </c>
      <c r="AF315" s="17">
        <v>0</v>
      </c>
      <c r="AG315" s="17">
        <v>1166400</v>
      </c>
      <c r="AH315" s="17">
        <v>1447065</v>
      </c>
    </row>
    <row r="316" spans="1:34" x14ac:dyDescent="0.25">
      <c r="A316" s="16" t="s">
        <v>350</v>
      </c>
      <c r="B316" s="17">
        <v>361016</v>
      </c>
      <c r="C316" s="10">
        <v>0.25018518518518512</v>
      </c>
      <c r="D316" s="10">
        <v>0.71262962962962961</v>
      </c>
      <c r="E316" s="17">
        <v>56553632.790000007</v>
      </c>
      <c r="F316" s="17">
        <v>2472444</v>
      </c>
      <c r="G316" s="17">
        <v>4053524</v>
      </c>
      <c r="H316" s="17">
        <v>59026076.790000007</v>
      </c>
      <c r="I316" s="17">
        <v>63079600.790000007</v>
      </c>
      <c r="J316" s="18">
        <v>163.49989138985532</v>
      </c>
      <c r="K316" s="17">
        <v>1039017</v>
      </c>
      <c r="L316" s="17">
        <v>0</v>
      </c>
      <c r="M316" s="17">
        <v>4903749.38</v>
      </c>
      <c r="N316" s="17">
        <v>741733.20000000007</v>
      </c>
      <c r="O316" s="17">
        <v>0</v>
      </c>
      <c r="P316" s="17">
        <v>4748409.58</v>
      </c>
      <c r="Q316" s="17">
        <v>694885.58</v>
      </c>
      <c r="R316" s="17">
        <v>0</v>
      </c>
      <c r="S316" s="17">
        <v>6684499.580000001</v>
      </c>
      <c r="T316" s="17">
        <v>70458985.950000018</v>
      </c>
      <c r="U316" s="17">
        <v>65710576.369999997</v>
      </c>
      <c r="V316" s="18">
        <v>182.01569008021804</v>
      </c>
      <c r="W316" s="17">
        <v>57140265.609999999</v>
      </c>
      <c r="X316" s="17">
        <v>7860479.8499999996</v>
      </c>
      <c r="Y316" s="17">
        <v>11255273</v>
      </c>
      <c r="Z316" s="17">
        <v>19115752.850000001</v>
      </c>
      <c r="AA316" s="17">
        <v>468000</v>
      </c>
      <c r="AB316" s="17">
        <v>0</v>
      </c>
      <c r="AC316" s="17">
        <v>0</v>
      </c>
      <c r="AD316" s="17">
        <v>0</v>
      </c>
      <c r="AE316" s="17">
        <v>193025.91999999998</v>
      </c>
      <c r="AF316" s="17">
        <v>0</v>
      </c>
      <c r="AG316" s="17">
        <v>468000</v>
      </c>
      <c r="AH316" s="17">
        <v>661025.91999999993</v>
      </c>
    </row>
    <row r="317" spans="1:34" x14ac:dyDescent="0.25">
      <c r="A317" s="16" t="s">
        <v>351</v>
      </c>
      <c r="B317" s="17">
        <v>406054</v>
      </c>
      <c r="C317" s="10">
        <v>0.21577777777777774</v>
      </c>
      <c r="D317" s="10">
        <v>0.72466666666666657</v>
      </c>
      <c r="E317" s="17">
        <v>88361098.579999998</v>
      </c>
      <c r="F317" s="17">
        <v>5828322</v>
      </c>
      <c r="G317" s="17">
        <v>12727315.529999999</v>
      </c>
      <c r="H317" s="17">
        <v>94189420.579999998</v>
      </c>
      <c r="I317" s="17">
        <v>106916736.11</v>
      </c>
      <c r="J317" s="18">
        <v>231.96279455441888</v>
      </c>
      <c r="K317" s="17">
        <v>1625349</v>
      </c>
      <c r="L317" s="17">
        <v>0</v>
      </c>
      <c r="M317" s="17">
        <v>0</v>
      </c>
      <c r="N317" s="17">
        <v>1748496.5999999996</v>
      </c>
      <c r="O317" s="17">
        <v>0</v>
      </c>
      <c r="P317" s="17">
        <v>13916928.08</v>
      </c>
      <c r="Q317" s="17">
        <v>1189612.55</v>
      </c>
      <c r="R317" s="17">
        <v>0</v>
      </c>
      <c r="S317" s="17">
        <v>3373845.5999999996</v>
      </c>
      <c r="T317" s="17">
        <v>111480194.26000004</v>
      </c>
      <c r="U317" s="17">
        <v>97563266.180000037</v>
      </c>
      <c r="V317" s="18">
        <v>240.27165396720642</v>
      </c>
      <c r="W317" s="17">
        <v>53759088.820000008</v>
      </c>
      <c r="X317" s="17">
        <v>1985560</v>
      </c>
      <c r="Y317" s="17">
        <v>2000000</v>
      </c>
      <c r="Z317" s="17">
        <v>3985560</v>
      </c>
      <c r="AA317" s="17">
        <v>1195680</v>
      </c>
      <c r="AB317" s="17">
        <v>0</v>
      </c>
      <c r="AC317" s="17">
        <v>0</v>
      </c>
      <c r="AD317" s="17">
        <v>0</v>
      </c>
      <c r="AE317" s="17">
        <v>488205</v>
      </c>
      <c r="AF317" s="17">
        <v>0</v>
      </c>
      <c r="AG317" s="17">
        <v>1195680</v>
      </c>
      <c r="AH317" s="17">
        <v>1683885</v>
      </c>
    </row>
    <row r="318" spans="1:34" x14ac:dyDescent="0.25">
      <c r="A318" s="16" t="s">
        <v>352</v>
      </c>
      <c r="B318" s="17">
        <v>0</v>
      </c>
      <c r="C318" s="10">
        <v>0</v>
      </c>
      <c r="D318" s="10">
        <v>0</v>
      </c>
      <c r="E318" s="17">
        <v>1138586292.95</v>
      </c>
      <c r="F318" s="17">
        <v>1008000</v>
      </c>
      <c r="G318" s="17">
        <v>224043918.56999999</v>
      </c>
      <c r="H318" s="17">
        <v>1139594292.95</v>
      </c>
      <c r="I318" s="17">
        <v>1363638211.52</v>
      </c>
      <c r="J318" s="20"/>
      <c r="K318" s="17">
        <v>59317653.670000002</v>
      </c>
      <c r="L318" s="17">
        <v>31112633.760000002</v>
      </c>
      <c r="M318" s="17">
        <v>134239095.44</v>
      </c>
      <c r="N318" s="17">
        <v>0</v>
      </c>
      <c r="O318" s="17">
        <v>0</v>
      </c>
      <c r="P318" s="17">
        <v>296949084.75999999</v>
      </c>
      <c r="Q318" s="17">
        <v>72905166.189999998</v>
      </c>
      <c r="R318" s="17">
        <v>32620323.539999999</v>
      </c>
      <c r="S318" s="17">
        <v>224669382.87</v>
      </c>
      <c r="T318" s="17">
        <v>1693833084.1199999</v>
      </c>
      <c r="U318" s="17">
        <v>1364263675.8199999</v>
      </c>
      <c r="V318" s="20"/>
      <c r="W318" s="17">
        <v>1580430353.4100001</v>
      </c>
      <c r="X318" s="17">
        <v>72280606</v>
      </c>
      <c r="Y318" s="17">
        <v>0</v>
      </c>
      <c r="Z318" s="17">
        <v>72280606</v>
      </c>
      <c r="AA318" s="17">
        <v>4296511</v>
      </c>
      <c r="AB318" s="17">
        <v>0</v>
      </c>
      <c r="AC318" s="17">
        <v>0</v>
      </c>
      <c r="AD318" s="17">
        <v>0</v>
      </c>
      <c r="AE318" s="17">
        <v>5069640.71</v>
      </c>
      <c r="AF318" s="17">
        <v>65240647.07</v>
      </c>
      <c r="AG318" s="17">
        <v>4296510.59</v>
      </c>
      <c r="AH318" s="17">
        <v>74606798.370000005</v>
      </c>
    </row>
    <row r="319" spans="1:34" x14ac:dyDescent="0.25">
      <c r="A319" s="16" t="s">
        <v>353</v>
      </c>
      <c r="B319" s="17">
        <v>300287</v>
      </c>
      <c r="C319" s="10">
        <v>0.25600000000000001</v>
      </c>
      <c r="D319" s="10">
        <v>0.72333333333333327</v>
      </c>
      <c r="E319" s="17">
        <v>71113378.549999997</v>
      </c>
      <c r="F319" s="17">
        <v>3451764</v>
      </c>
      <c r="G319" s="17">
        <v>5729910.6699999999</v>
      </c>
      <c r="H319" s="17">
        <v>74565142.549999997</v>
      </c>
      <c r="I319" s="17">
        <v>80295053.219999999</v>
      </c>
      <c r="J319" s="18">
        <v>248.31292247083621</v>
      </c>
      <c r="K319" s="17">
        <v>396309</v>
      </c>
      <c r="L319" s="17">
        <v>51591653.460000001</v>
      </c>
      <c r="M319" s="17">
        <v>0</v>
      </c>
      <c r="N319" s="17">
        <v>1035529.2</v>
      </c>
      <c r="O319" s="17">
        <v>9779541.5299999993</v>
      </c>
      <c r="P319" s="17">
        <v>6838726.6600000001</v>
      </c>
      <c r="Q319" s="17">
        <v>1108815.99</v>
      </c>
      <c r="R319" s="17">
        <v>0</v>
      </c>
      <c r="S319" s="17">
        <v>53023491.659999996</v>
      </c>
      <c r="T319" s="17">
        <v>134427360.87</v>
      </c>
      <c r="U319" s="17">
        <v>127588634.21000001</v>
      </c>
      <c r="V319" s="18">
        <v>424.8889702517925</v>
      </c>
      <c r="W319" s="17">
        <v>64983191.939999998</v>
      </c>
      <c r="X319" s="17">
        <v>8300030</v>
      </c>
      <c r="Y319" s="17">
        <v>4406734</v>
      </c>
      <c r="Z319" s="17">
        <v>12706764</v>
      </c>
      <c r="AA319" s="17">
        <v>561600</v>
      </c>
      <c r="AB319" s="17">
        <v>0</v>
      </c>
      <c r="AC319" s="17">
        <v>0</v>
      </c>
      <c r="AD319" s="17">
        <v>0</v>
      </c>
      <c r="AE319" s="17">
        <v>3896596.3</v>
      </c>
      <c r="AF319" s="17">
        <v>0</v>
      </c>
      <c r="AG319" s="17">
        <v>561600</v>
      </c>
      <c r="AH319" s="17">
        <v>4458196.3</v>
      </c>
    </row>
    <row r="320" spans="1:34" x14ac:dyDescent="0.25">
      <c r="A320" s="16" t="s">
        <v>354</v>
      </c>
      <c r="B320" s="17">
        <v>870304</v>
      </c>
      <c r="C320" s="10">
        <v>0.24477777777777776</v>
      </c>
      <c r="D320" s="10">
        <v>0.73277777777777764</v>
      </c>
      <c r="E320" s="17">
        <v>107591557.78</v>
      </c>
      <c r="F320" s="17">
        <v>0</v>
      </c>
      <c r="G320" s="17">
        <v>14238753.209999999</v>
      </c>
      <c r="H320" s="17">
        <v>107591557.78</v>
      </c>
      <c r="I320" s="17">
        <v>121830310.99000002</v>
      </c>
      <c r="J320" s="18">
        <v>123.62525942659117</v>
      </c>
      <c r="K320" s="17">
        <v>1994377.7999999998</v>
      </c>
      <c r="L320" s="17">
        <v>0</v>
      </c>
      <c r="M320" s="17">
        <v>0</v>
      </c>
      <c r="N320" s="17">
        <v>0</v>
      </c>
      <c r="O320" s="17">
        <v>55400000</v>
      </c>
      <c r="P320" s="17">
        <v>18498753.27</v>
      </c>
      <c r="Q320" s="17">
        <v>4260000.0600000005</v>
      </c>
      <c r="R320" s="17">
        <v>0</v>
      </c>
      <c r="S320" s="17">
        <v>1994377.7999999998</v>
      </c>
      <c r="T320" s="17">
        <v>128084688.84999999</v>
      </c>
      <c r="U320" s="17">
        <v>109585935.58000001</v>
      </c>
      <c r="V320" s="18">
        <v>125.91684696381955</v>
      </c>
      <c r="W320" s="17">
        <v>156143542.35999998</v>
      </c>
      <c r="X320" s="17">
        <v>11145000</v>
      </c>
      <c r="Y320" s="17">
        <v>12218521</v>
      </c>
      <c r="Z320" s="17">
        <v>23363521</v>
      </c>
      <c r="AA320" s="17">
        <v>7723933</v>
      </c>
      <c r="AB320" s="17">
        <v>0</v>
      </c>
      <c r="AC320" s="17">
        <v>0</v>
      </c>
      <c r="AD320" s="17">
        <v>0</v>
      </c>
      <c r="AE320" s="17">
        <v>3982240.5</v>
      </c>
      <c r="AF320" s="17">
        <v>0</v>
      </c>
      <c r="AG320" s="17">
        <v>7723933.3599999994</v>
      </c>
      <c r="AH320" s="17">
        <v>11706173.859999999</v>
      </c>
    </row>
    <row r="321" spans="1:34" x14ac:dyDescent="0.25">
      <c r="A321" s="16" t="s">
        <v>355</v>
      </c>
      <c r="B321" s="17">
        <v>343570</v>
      </c>
      <c r="C321" s="10">
        <v>0.25718181818181818</v>
      </c>
      <c r="D321" s="10">
        <v>0.70718181818181813</v>
      </c>
      <c r="E321" s="17">
        <v>116481913.25999999</v>
      </c>
      <c r="F321" s="17">
        <v>4012578.3200000003</v>
      </c>
      <c r="G321" s="17">
        <v>9311801.75</v>
      </c>
      <c r="H321" s="17">
        <v>120494491.58</v>
      </c>
      <c r="I321" s="17">
        <v>129806293.32999998</v>
      </c>
      <c r="J321" s="18">
        <v>350.71307617079486</v>
      </c>
      <c r="K321" s="17">
        <v>6963878.4399999995</v>
      </c>
      <c r="L321" s="17">
        <v>0</v>
      </c>
      <c r="M321" s="17">
        <v>0</v>
      </c>
      <c r="N321" s="17">
        <v>1230678</v>
      </c>
      <c r="O321" s="17">
        <v>0</v>
      </c>
      <c r="P321" s="17">
        <v>11881066.15</v>
      </c>
      <c r="Q321" s="17">
        <v>2569264.4000000004</v>
      </c>
      <c r="R321" s="17">
        <v>0</v>
      </c>
      <c r="S321" s="17">
        <v>8194556.4400000004</v>
      </c>
      <c r="T321" s="17">
        <v>140570114.17000002</v>
      </c>
      <c r="U321" s="17">
        <v>128689048.02000001</v>
      </c>
      <c r="V321" s="18">
        <v>374.56427516954335</v>
      </c>
      <c r="W321" s="17">
        <v>84951766.689999998</v>
      </c>
      <c r="X321" s="17">
        <v>26147931.920000002</v>
      </c>
      <c r="Y321" s="17">
        <v>20757859</v>
      </c>
      <c r="Z321" s="17">
        <v>46905790.920000002</v>
      </c>
      <c r="AA321" s="17">
        <v>3581500</v>
      </c>
      <c r="AB321" s="17">
        <v>0</v>
      </c>
      <c r="AC321" s="17">
        <v>0</v>
      </c>
      <c r="AD321" s="17">
        <v>0</v>
      </c>
      <c r="AE321" s="17">
        <v>8615399</v>
      </c>
      <c r="AF321" s="17">
        <v>0</v>
      </c>
      <c r="AG321" s="17">
        <v>3581500</v>
      </c>
      <c r="AH321" s="17">
        <v>12196899</v>
      </c>
    </row>
    <row r="322" spans="1:34" x14ac:dyDescent="0.25">
      <c r="A322" s="16" t="s">
        <v>356</v>
      </c>
      <c r="B322" s="17">
        <v>922318</v>
      </c>
      <c r="C322" s="10">
        <v>0.23041666666666669</v>
      </c>
      <c r="D322" s="10">
        <v>0.7220833333333333</v>
      </c>
      <c r="E322" s="17">
        <v>256830533.25999999</v>
      </c>
      <c r="F322" s="17">
        <v>8404676</v>
      </c>
      <c r="G322" s="17">
        <v>18404522.420000002</v>
      </c>
      <c r="H322" s="17">
        <v>265235209.25999999</v>
      </c>
      <c r="I322" s="17">
        <v>283639731.68000001</v>
      </c>
      <c r="J322" s="18">
        <v>287.57457759688089</v>
      </c>
      <c r="K322" s="17">
        <v>8505072.7699999996</v>
      </c>
      <c r="L322" s="17">
        <v>0</v>
      </c>
      <c r="M322" s="17">
        <v>0</v>
      </c>
      <c r="N322" s="17">
        <v>2644984.8000000003</v>
      </c>
      <c r="O322" s="17">
        <v>0</v>
      </c>
      <c r="P322" s="17">
        <v>29082005.310000002</v>
      </c>
      <c r="Q322" s="17">
        <v>10677482.890000001</v>
      </c>
      <c r="R322" s="17">
        <v>0</v>
      </c>
      <c r="S322" s="17">
        <v>11150057.569999998</v>
      </c>
      <c r="T322" s="17">
        <v>305467272.13999993</v>
      </c>
      <c r="U322" s="17">
        <v>276385266.82999998</v>
      </c>
      <c r="V322" s="18">
        <v>299.66374594228887</v>
      </c>
      <c r="W322" s="17">
        <v>257213137.69</v>
      </c>
      <c r="X322" s="17">
        <v>17293673</v>
      </c>
      <c r="Y322" s="17">
        <v>51926613</v>
      </c>
      <c r="Z322" s="17">
        <v>69220286</v>
      </c>
      <c r="AA322" s="17">
        <v>4580921</v>
      </c>
      <c r="AB322" s="17">
        <v>3902327.94</v>
      </c>
      <c r="AC322" s="17">
        <v>0</v>
      </c>
      <c r="AD322" s="17">
        <v>0</v>
      </c>
      <c r="AE322" s="17">
        <v>10623480.710000001</v>
      </c>
      <c r="AF322" s="17">
        <v>0</v>
      </c>
      <c r="AG322" s="17">
        <v>8483249.0800000001</v>
      </c>
      <c r="AH322" s="17">
        <v>19106729.789999999</v>
      </c>
    </row>
    <row r="323" spans="1:34" x14ac:dyDescent="0.25">
      <c r="A323" s="16" t="s">
        <v>357</v>
      </c>
      <c r="B323" s="17">
        <v>10585667</v>
      </c>
      <c r="C323" s="10">
        <v>0.35249999999999998</v>
      </c>
      <c r="D323" s="10">
        <v>0.71600000000000008</v>
      </c>
      <c r="E323" s="17">
        <v>1790247961.9499998</v>
      </c>
      <c r="F323" s="17">
        <v>14380692</v>
      </c>
      <c r="G323" s="17">
        <v>206068991.76999998</v>
      </c>
      <c r="H323" s="17">
        <v>1804628653.9499998</v>
      </c>
      <c r="I323" s="17">
        <v>2010697645.72</v>
      </c>
      <c r="J323" s="18">
        <v>170.47850210572463</v>
      </c>
      <c r="K323" s="17">
        <v>32295641.979999997</v>
      </c>
      <c r="L323" s="17">
        <v>327364065.01999998</v>
      </c>
      <c r="M323" s="17">
        <v>0</v>
      </c>
      <c r="N323" s="17">
        <v>4314207.6000000006</v>
      </c>
      <c r="O323" s="17">
        <v>390974034.33999997</v>
      </c>
      <c r="P323" s="17">
        <v>243059051.03000003</v>
      </c>
      <c r="Q323" s="17">
        <v>36990059.259999998</v>
      </c>
      <c r="R323" s="17">
        <v>0</v>
      </c>
      <c r="S323" s="17">
        <v>363973914.60000002</v>
      </c>
      <c r="T323" s="17">
        <v>2411661619.5799999</v>
      </c>
      <c r="U323" s="17">
        <v>2168602568.5500002</v>
      </c>
      <c r="V323" s="18">
        <v>204.86215639978096</v>
      </c>
      <c r="W323" s="17">
        <v>2111275406.0299997</v>
      </c>
      <c r="X323" s="17">
        <v>252750991.31999999</v>
      </c>
      <c r="Y323" s="17">
        <v>187519525</v>
      </c>
      <c r="Z323" s="17">
        <v>440270516.31999999</v>
      </c>
      <c r="AA323" s="17">
        <v>22544659</v>
      </c>
      <c r="AB323" s="17">
        <v>314792891.04000002</v>
      </c>
      <c r="AC323" s="17">
        <v>0</v>
      </c>
      <c r="AD323" s="17">
        <v>3265220</v>
      </c>
      <c r="AE323" s="17">
        <v>237353287.91</v>
      </c>
      <c r="AF323" s="17">
        <v>0</v>
      </c>
      <c r="AG323" s="17">
        <v>340602769.99000001</v>
      </c>
      <c r="AH323" s="17">
        <v>577956057.89999998</v>
      </c>
    </row>
    <row r="324" spans="1:34" x14ac:dyDescent="0.25">
      <c r="A324" s="16" t="s">
        <v>358</v>
      </c>
      <c r="B324" s="17">
        <v>2145025</v>
      </c>
      <c r="C324" s="10">
        <v>0.32428571428571429</v>
      </c>
      <c r="D324" s="10">
        <v>0.72171428571428564</v>
      </c>
      <c r="E324" s="17">
        <v>374056521.33999997</v>
      </c>
      <c r="F324" s="17">
        <v>9103998</v>
      </c>
      <c r="G324" s="17">
        <v>46498097.109999999</v>
      </c>
      <c r="H324" s="17">
        <v>383160519.33999997</v>
      </c>
      <c r="I324" s="17">
        <v>429658616.44999999</v>
      </c>
      <c r="J324" s="18">
        <v>178.62753083996688</v>
      </c>
      <c r="K324" s="17">
        <v>8157260.6399999997</v>
      </c>
      <c r="L324" s="17">
        <v>169278322.54000002</v>
      </c>
      <c r="M324" s="17">
        <v>0</v>
      </c>
      <c r="N324" s="17">
        <v>2731199.4</v>
      </c>
      <c r="O324" s="17">
        <v>0</v>
      </c>
      <c r="P324" s="17">
        <v>52088565.390000001</v>
      </c>
      <c r="Q324" s="17">
        <v>5590468.2799999993</v>
      </c>
      <c r="R324" s="17">
        <v>0</v>
      </c>
      <c r="S324" s="17">
        <v>180166782.58000001</v>
      </c>
      <c r="T324" s="17">
        <v>615415867.30999994</v>
      </c>
      <c r="U324" s="17">
        <v>563327301.91999996</v>
      </c>
      <c r="V324" s="18">
        <v>262.62038993484924</v>
      </c>
      <c r="W324" s="17">
        <v>327414143.57000005</v>
      </c>
      <c r="X324" s="17">
        <v>70859840.789999992</v>
      </c>
      <c r="Y324" s="17">
        <v>30449516</v>
      </c>
      <c r="Z324" s="17">
        <v>101309356.78999999</v>
      </c>
      <c r="AA324" s="17">
        <v>4239484</v>
      </c>
      <c r="AB324" s="17">
        <v>36609620.659999996</v>
      </c>
      <c r="AC324" s="17">
        <v>0</v>
      </c>
      <c r="AD324" s="17">
        <v>1415248</v>
      </c>
      <c r="AE324" s="17">
        <v>6789200</v>
      </c>
      <c r="AF324" s="17">
        <v>0</v>
      </c>
      <c r="AG324" s="17">
        <v>42264352.580000006</v>
      </c>
      <c r="AH324" s="17">
        <v>49053552.580000006</v>
      </c>
    </row>
    <row r="325" spans="1:34" x14ac:dyDescent="0.25">
      <c r="A325" s="16" t="s">
        <v>359</v>
      </c>
      <c r="B325" s="17">
        <v>0</v>
      </c>
      <c r="C325" s="10">
        <v>0</v>
      </c>
      <c r="D325" s="10">
        <v>0</v>
      </c>
      <c r="E325" s="17">
        <v>636591369.85000002</v>
      </c>
      <c r="F325" s="17">
        <v>15533700</v>
      </c>
      <c r="G325" s="17">
        <v>53620146.869999997</v>
      </c>
      <c r="H325" s="17">
        <v>652125069.85000002</v>
      </c>
      <c r="I325" s="17">
        <v>705745216.72000003</v>
      </c>
      <c r="J325" s="20"/>
      <c r="K325" s="17">
        <v>38659246.079999998</v>
      </c>
      <c r="L325" s="17">
        <v>0</v>
      </c>
      <c r="M325" s="17">
        <v>0</v>
      </c>
      <c r="N325" s="17">
        <v>4369050</v>
      </c>
      <c r="O325" s="17">
        <v>518800</v>
      </c>
      <c r="P325" s="17">
        <v>76889556.090000004</v>
      </c>
      <c r="Q325" s="17">
        <v>23269409.219999999</v>
      </c>
      <c r="R325" s="17">
        <v>49119282.630000003</v>
      </c>
      <c r="S325" s="17">
        <v>43028296.079999998</v>
      </c>
      <c r="T325" s="17">
        <v>821162204.64999998</v>
      </c>
      <c r="U325" s="17">
        <v>695153365.92999995</v>
      </c>
      <c r="V325" s="20"/>
      <c r="W325" s="17">
        <v>583162978.19000006</v>
      </c>
      <c r="X325" s="17">
        <v>2335030</v>
      </c>
      <c r="Y325" s="17">
        <v>0</v>
      </c>
      <c r="Z325" s="17">
        <v>2335030</v>
      </c>
      <c r="AA325" s="17">
        <v>22423870</v>
      </c>
      <c r="AB325" s="17">
        <v>0</v>
      </c>
      <c r="AC325" s="17">
        <v>0</v>
      </c>
      <c r="AD325" s="17">
        <v>0</v>
      </c>
      <c r="AE325" s="17">
        <v>4261460</v>
      </c>
      <c r="AF325" s="17">
        <v>98238565.25</v>
      </c>
      <c r="AG325" s="17">
        <v>22423870.109999999</v>
      </c>
      <c r="AH325" s="17">
        <v>124923895.36</v>
      </c>
    </row>
    <row r="326" spans="1:34" x14ac:dyDescent="0.25">
      <c r="A326" s="16" t="s">
        <v>360</v>
      </c>
      <c r="B326" s="17">
        <v>350591</v>
      </c>
      <c r="C326" s="10">
        <v>0.25614285714285717</v>
      </c>
      <c r="D326" s="10">
        <v>0.69507142857142856</v>
      </c>
      <c r="E326" s="17">
        <v>126815888</v>
      </c>
      <c r="F326" s="17">
        <v>0</v>
      </c>
      <c r="G326" s="17">
        <v>16726637.93</v>
      </c>
      <c r="H326" s="17">
        <v>126815888</v>
      </c>
      <c r="I326" s="17">
        <v>143542525.93000001</v>
      </c>
      <c r="J326" s="18">
        <v>361.72031797735821</v>
      </c>
      <c r="K326" s="17">
        <v>8289860.2799999993</v>
      </c>
      <c r="L326" s="17">
        <v>12809203.99</v>
      </c>
      <c r="M326" s="17">
        <v>0</v>
      </c>
      <c r="N326" s="17">
        <v>0</v>
      </c>
      <c r="O326" s="17">
        <v>0</v>
      </c>
      <c r="P326" s="17">
        <v>20122793.300000001</v>
      </c>
      <c r="Q326" s="17">
        <v>3396155.3699999996</v>
      </c>
      <c r="R326" s="17">
        <v>0</v>
      </c>
      <c r="S326" s="17">
        <v>21099064.27</v>
      </c>
      <c r="T326" s="17">
        <v>168037745.56999999</v>
      </c>
      <c r="U326" s="17">
        <v>147914952.27000001</v>
      </c>
      <c r="V326" s="18">
        <v>421.90173812219939</v>
      </c>
      <c r="W326" s="17">
        <v>135788699.46999997</v>
      </c>
      <c r="X326" s="17">
        <v>30424707.420000002</v>
      </c>
      <c r="Y326" s="17">
        <v>29555441</v>
      </c>
      <c r="Z326" s="17">
        <v>59980148.420000002</v>
      </c>
      <c r="AA326" s="17">
        <v>7350648</v>
      </c>
      <c r="AB326" s="17">
        <v>0</v>
      </c>
      <c r="AC326" s="17">
        <v>0</v>
      </c>
      <c r="AD326" s="17">
        <v>0</v>
      </c>
      <c r="AE326" s="17">
        <v>338918</v>
      </c>
      <c r="AF326" s="17">
        <v>0</v>
      </c>
      <c r="AG326" s="17">
        <v>7350647.6799999997</v>
      </c>
      <c r="AH326" s="17">
        <v>7689565.6799999997</v>
      </c>
    </row>
    <row r="327" spans="1:34" x14ac:dyDescent="0.25">
      <c r="A327" s="16" t="s">
        <v>361</v>
      </c>
      <c r="B327" s="17">
        <v>964428</v>
      </c>
      <c r="C327" s="10">
        <v>0.29675000000000001</v>
      </c>
      <c r="D327" s="10">
        <v>0.70125000000000004</v>
      </c>
      <c r="E327" s="17">
        <v>206215606.95000002</v>
      </c>
      <c r="F327" s="17">
        <v>0</v>
      </c>
      <c r="G327" s="17">
        <v>20597502.310000002</v>
      </c>
      <c r="H327" s="17">
        <v>206215606.95000002</v>
      </c>
      <c r="I327" s="17">
        <v>226813109.26000005</v>
      </c>
      <c r="J327" s="18">
        <v>213.82167144670211</v>
      </c>
      <c r="K327" s="17">
        <v>35425367.439999998</v>
      </c>
      <c r="L327" s="17">
        <v>0</v>
      </c>
      <c r="M327" s="17">
        <v>0</v>
      </c>
      <c r="N327" s="17">
        <v>0</v>
      </c>
      <c r="O327" s="17">
        <v>0</v>
      </c>
      <c r="P327" s="17">
        <v>30869138.050000001</v>
      </c>
      <c r="Q327" s="17">
        <v>10271635.740000002</v>
      </c>
      <c r="R327" s="17">
        <v>0</v>
      </c>
      <c r="S327" s="17">
        <v>35425367.439999998</v>
      </c>
      <c r="T327" s="17">
        <v>272510112.44000006</v>
      </c>
      <c r="U327" s="17">
        <v>241640974.39000002</v>
      </c>
      <c r="V327" s="18">
        <v>250.55366952224531</v>
      </c>
      <c r="W327" s="17">
        <v>272400693.69999999</v>
      </c>
      <c r="X327" s="17">
        <v>13505490</v>
      </c>
      <c r="Y327" s="17">
        <v>51049846</v>
      </c>
      <c r="Z327" s="17">
        <v>64555336</v>
      </c>
      <c r="AA327" s="17">
        <v>10274931</v>
      </c>
      <c r="AB327" s="17">
        <v>0</v>
      </c>
      <c r="AC327" s="17">
        <v>0</v>
      </c>
      <c r="AD327" s="17">
        <v>0</v>
      </c>
      <c r="AE327" s="17">
        <v>1046320</v>
      </c>
      <c r="AF327" s="17">
        <v>0</v>
      </c>
      <c r="AG327" s="17">
        <v>10274931.359999999</v>
      </c>
      <c r="AH327" s="17">
        <v>11321251.359999999</v>
      </c>
    </row>
    <row r="328" spans="1:34" x14ac:dyDescent="0.25">
      <c r="A328" s="16" t="s">
        <v>362</v>
      </c>
      <c r="B328" s="17">
        <v>981159</v>
      </c>
      <c r="C328" s="10">
        <v>0.27537499999999998</v>
      </c>
      <c r="D328" s="10">
        <v>0.68912499999999999</v>
      </c>
      <c r="E328" s="17">
        <v>264156477.81</v>
      </c>
      <c r="F328" s="17">
        <v>3344424</v>
      </c>
      <c r="G328" s="17">
        <v>18291361.859999999</v>
      </c>
      <c r="H328" s="17">
        <v>267500901.81</v>
      </c>
      <c r="I328" s="17">
        <v>285792263.67000002</v>
      </c>
      <c r="J328" s="18">
        <v>272.63766811495384</v>
      </c>
      <c r="K328" s="17">
        <v>4014559.92</v>
      </c>
      <c r="L328" s="17">
        <v>0</v>
      </c>
      <c r="M328" s="17">
        <v>0</v>
      </c>
      <c r="N328" s="17">
        <v>1003327.2000000001</v>
      </c>
      <c r="O328" s="17">
        <v>34013066.659999996</v>
      </c>
      <c r="P328" s="17">
        <v>22939140.239999995</v>
      </c>
      <c r="Q328" s="17">
        <v>4647778.3800000008</v>
      </c>
      <c r="R328" s="17">
        <v>0</v>
      </c>
      <c r="S328" s="17">
        <v>5017887.12</v>
      </c>
      <c r="T328" s="17">
        <v>295457929.16999996</v>
      </c>
      <c r="U328" s="17">
        <v>272518788.93000001</v>
      </c>
      <c r="V328" s="18">
        <v>277.75191271751061</v>
      </c>
      <c r="W328" s="17">
        <v>264141862.60999998</v>
      </c>
      <c r="X328" s="17">
        <v>19013666</v>
      </c>
      <c r="Y328" s="17">
        <v>24812447</v>
      </c>
      <c r="Z328" s="17">
        <v>43826113</v>
      </c>
      <c r="AA328" s="17">
        <v>9056951</v>
      </c>
      <c r="AB328" s="17">
        <v>20438524.579999998</v>
      </c>
      <c r="AC328" s="17">
        <v>0</v>
      </c>
      <c r="AD328" s="17">
        <v>0</v>
      </c>
      <c r="AE328" s="17">
        <v>8876017.0300000012</v>
      </c>
      <c r="AF328" s="17">
        <v>0</v>
      </c>
      <c r="AG328" s="17">
        <v>29495475.819999997</v>
      </c>
      <c r="AH328" s="17">
        <v>38371492.850000001</v>
      </c>
    </row>
    <row r="329" spans="1:34" x14ac:dyDescent="0.25">
      <c r="A329" s="16" t="s">
        <v>363</v>
      </c>
      <c r="B329" s="17">
        <v>390841</v>
      </c>
      <c r="C329" s="10">
        <v>0.43918518518518507</v>
      </c>
      <c r="D329" s="10">
        <v>0.59629629629629632</v>
      </c>
      <c r="E329" s="17">
        <v>26656436.380000003</v>
      </c>
      <c r="F329" s="17">
        <v>0</v>
      </c>
      <c r="G329" s="17">
        <v>5147.4400000000005</v>
      </c>
      <c r="H329" s="17">
        <v>26656436.380000003</v>
      </c>
      <c r="I329" s="17">
        <v>26661583.82</v>
      </c>
      <c r="J329" s="18">
        <v>68.202763732566453</v>
      </c>
      <c r="K329" s="17">
        <v>4165896</v>
      </c>
      <c r="L329" s="17">
        <v>5917692.46</v>
      </c>
      <c r="M329" s="17">
        <v>0</v>
      </c>
      <c r="N329" s="17">
        <v>0</v>
      </c>
      <c r="O329" s="17">
        <v>0</v>
      </c>
      <c r="P329" s="17">
        <v>6325.3</v>
      </c>
      <c r="Q329" s="17">
        <v>1177.8599999999999</v>
      </c>
      <c r="R329" s="17">
        <v>0</v>
      </c>
      <c r="S329" s="17">
        <v>10083588.459999999</v>
      </c>
      <c r="T329" s="17">
        <v>36746350.140000001</v>
      </c>
      <c r="U329" s="17">
        <v>36740024.840000004</v>
      </c>
      <c r="V329" s="18">
        <v>94.002483976860162</v>
      </c>
      <c r="W329" s="17">
        <v>21236161.549999997</v>
      </c>
      <c r="X329" s="17">
        <v>10382402.99</v>
      </c>
      <c r="Y329" s="17">
        <v>10290524</v>
      </c>
      <c r="Z329" s="17">
        <v>20672926.990000002</v>
      </c>
      <c r="AA329" s="17">
        <v>1286400</v>
      </c>
      <c r="AB329" s="17">
        <v>0</v>
      </c>
      <c r="AC329" s="17">
        <v>0</v>
      </c>
      <c r="AD329" s="17">
        <v>0</v>
      </c>
      <c r="AE329" s="17">
        <v>1388978.3599999999</v>
      </c>
      <c r="AF329" s="17">
        <v>0</v>
      </c>
      <c r="AG329" s="17">
        <v>1286400</v>
      </c>
      <c r="AH329" s="17">
        <v>2675378.3600000003</v>
      </c>
    </row>
    <row r="330" spans="1:34" x14ac:dyDescent="0.25">
      <c r="A330" s="16" t="s">
        <v>364</v>
      </c>
      <c r="B330" s="17">
        <v>498131</v>
      </c>
      <c r="C330" s="10">
        <v>0.39021428571428574</v>
      </c>
      <c r="D330" s="10">
        <v>0.63357142857142856</v>
      </c>
      <c r="E330" s="17">
        <v>74913699.5</v>
      </c>
      <c r="F330" s="17">
        <v>1281000</v>
      </c>
      <c r="G330" s="17">
        <v>3287460.24</v>
      </c>
      <c r="H330" s="17">
        <v>76194699.5</v>
      </c>
      <c r="I330" s="17">
        <v>79482159.74000001</v>
      </c>
      <c r="J330" s="18">
        <v>152.96116784540612</v>
      </c>
      <c r="K330" s="17">
        <v>2637690</v>
      </c>
      <c r="L330" s="17">
        <v>21382888.010000002</v>
      </c>
      <c r="M330" s="17">
        <v>0</v>
      </c>
      <c r="N330" s="17">
        <v>384300</v>
      </c>
      <c r="O330" s="17">
        <v>0</v>
      </c>
      <c r="P330" s="17">
        <v>6251969.9100000001</v>
      </c>
      <c r="Q330" s="17">
        <v>2964509.67</v>
      </c>
      <c r="R330" s="17">
        <v>0</v>
      </c>
      <c r="S330" s="17">
        <v>24404878.010000002</v>
      </c>
      <c r="T330" s="17">
        <v>106851547.42000002</v>
      </c>
      <c r="U330" s="17">
        <v>100599577.51000002</v>
      </c>
      <c r="V330" s="18">
        <v>201.95405929363966</v>
      </c>
      <c r="W330" s="17">
        <v>73351461.86999999</v>
      </c>
      <c r="X330" s="17">
        <v>12981537.529999999</v>
      </c>
      <c r="Y330" s="17">
        <v>7786615</v>
      </c>
      <c r="Z330" s="17">
        <v>20768152.529999997</v>
      </c>
      <c r="AA330" s="17">
        <v>1132350</v>
      </c>
      <c r="AB330" s="17">
        <v>0</v>
      </c>
      <c r="AC330" s="17">
        <v>0</v>
      </c>
      <c r="AD330" s="17">
        <v>0</v>
      </c>
      <c r="AE330" s="17">
        <v>1932095.13</v>
      </c>
      <c r="AF330" s="17">
        <v>0</v>
      </c>
      <c r="AG330" s="17">
        <v>1132350</v>
      </c>
      <c r="AH330" s="17">
        <v>3064445.13</v>
      </c>
    </row>
    <row r="331" spans="1:34" x14ac:dyDescent="0.25">
      <c r="A331" s="16" t="s">
        <v>365</v>
      </c>
      <c r="B331" s="17">
        <v>356989</v>
      </c>
      <c r="C331" s="10">
        <v>0.46919230769230763</v>
      </c>
      <c r="D331" s="10">
        <v>0.5831153846153847</v>
      </c>
      <c r="E331" s="17">
        <v>22578031.240000006</v>
      </c>
      <c r="F331" s="17">
        <v>0</v>
      </c>
      <c r="G331" s="17">
        <v>75141.320000000007</v>
      </c>
      <c r="H331" s="17">
        <v>22578031.240000006</v>
      </c>
      <c r="I331" s="17">
        <v>22653172.560000006</v>
      </c>
      <c r="J331" s="18">
        <v>63.24573373409266</v>
      </c>
      <c r="K331" s="17">
        <v>3039368.89</v>
      </c>
      <c r="L331" s="17">
        <v>4081472.0799999996</v>
      </c>
      <c r="M331" s="17">
        <v>0</v>
      </c>
      <c r="N331" s="17">
        <v>0</v>
      </c>
      <c r="O331" s="17">
        <v>0</v>
      </c>
      <c r="P331" s="17">
        <v>168797.04</v>
      </c>
      <c r="Q331" s="17">
        <v>93655.72</v>
      </c>
      <c r="R331" s="17">
        <v>0</v>
      </c>
      <c r="S331" s="17">
        <v>7120840.9700000016</v>
      </c>
      <c r="T331" s="17">
        <v>29867669.250000007</v>
      </c>
      <c r="U331" s="17">
        <v>29698872.210000008</v>
      </c>
      <c r="V331" s="18">
        <v>83.19268159523125</v>
      </c>
      <c r="W331" s="17">
        <v>16745946.279999999</v>
      </c>
      <c r="X331" s="17">
        <v>8250000</v>
      </c>
      <c r="Y331" s="17">
        <v>7544885</v>
      </c>
      <c r="Z331" s="17">
        <v>15794885</v>
      </c>
      <c r="AA331" s="17">
        <v>324000</v>
      </c>
      <c r="AB331" s="17">
        <v>0</v>
      </c>
      <c r="AC331" s="17">
        <v>0</v>
      </c>
      <c r="AD331" s="17">
        <v>0</v>
      </c>
      <c r="AE331" s="17">
        <v>924110</v>
      </c>
      <c r="AF331" s="17">
        <v>0</v>
      </c>
      <c r="AG331" s="17">
        <v>324000</v>
      </c>
      <c r="AH331" s="17">
        <v>1248110</v>
      </c>
    </row>
    <row r="332" spans="1:34" x14ac:dyDescent="0.25">
      <c r="A332" s="16" t="s">
        <v>366</v>
      </c>
      <c r="B332" s="17">
        <v>312775</v>
      </c>
      <c r="C332" s="10">
        <v>0.32787999999999995</v>
      </c>
      <c r="D332" s="10">
        <v>0.64151999999999998</v>
      </c>
      <c r="E332" s="17">
        <v>31039169.279999997</v>
      </c>
      <c r="F332" s="17">
        <v>0</v>
      </c>
      <c r="G332" s="17">
        <v>929349.84999999986</v>
      </c>
      <c r="H332" s="17">
        <v>31039169.279999997</v>
      </c>
      <c r="I332" s="17">
        <v>31968519.129999999</v>
      </c>
      <c r="J332" s="18">
        <v>99.238012245224198</v>
      </c>
      <c r="K332" s="17">
        <v>3957969</v>
      </c>
      <c r="L332" s="17">
        <v>8973767.7400000002</v>
      </c>
      <c r="M332" s="17">
        <v>0</v>
      </c>
      <c r="N332" s="17">
        <v>0</v>
      </c>
      <c r="O332" s="17">
        <v>0</v>
      </c>
      <c r="P332" s="17">
        <v>1230937.8400000001</v>
      </c>
      <c r="Q332" s="17">
        <v>301587.99</v>
      </c>
      <c r="R332" s="17">
        <v>0</v>
      </c>
      <c r="S332" s="17">
        <v>12931736.740000002</v>
      </c>
      <c r="T332" s="17">
        <v>45201843.860000007</v>
      </c>
      <c r="U332" s="17">
        <v>43970906.019999996</v>
      </c>
      <c r="V332" s="18">
        <v>140.58318606026694</v>
      </c>
      <c r="W332" s="17">
        <v>30388014.679999992</v>
      </c>
      <c r="X332" s="17">
        <v>10625117.609999999</v>
      </c>
      <c r="Y332" s="17">
        <v>12873851</v>
      </c>
      <c r="Z332" s="17">
        <v>23498968.609999999</v>
      </c>
      <c r="AA332" s="17">
        <v>144000</v>
      </c>
      <c r="AB332" s="17">
        <v>0</v>
      </c>
      <c r="AC332" s="17">
        <v>0</v>
      </c>
      <c r="AD332" s="17">
        <v>0</v>
      </c>
      <c r="AE332" s="17">
        <v>3908666</v>
      </c>
      <c r="AF332" s="17">
        <v>0</v>
      </c>
      <c r="AG332" s="17">
        <v>144000</v>
      </c>
      <c r="AH332" s="17">
        <v>4052666</v>
      </c>
    </row>
    <row r="333" spans="1:34" x14ac:dyDescent="0.25">
      <c r="A333" s="16" t="s">
        <v>367</v>
      </c>
      <c r="B333" s="17">
        <v>203548</v>
      </c>
      <c r="C333" s="10">
        <v>0.44757142857142851</v>
      </c>
      <c r="D333" s="10">
        <v>0.59457142857142864</v>
      </c>
      <c r="E333" s="17">
        <v>19555623.620000001</v>
      </c>
      <c r="F333" s="17">
        <v>0</v>
      </c>
      <c r="G333" s="17">
        <v>0</v>
      </c>
      <c r="H333" s="17">
        <v>19555623.620000001</v>
      </c>
      <c r="I333" s="17">
        <v>19555623.620000001</v>
      </c>
      <c r="J333" s="18">
        <v>96.073769430306371</v>
      </c>
      <c r="K333" s="17">
        <v>879789</v>
      </c>
      <c r="L333" s="17">
        <v>2892978.3800000004</v>
      </c>
      <c r="M333" s="17">
        <v>0</v>
      </c>
      <c r="N333" s="17">
        <v>0</v>
      </c>
      <c r="O333" s="17">
        <v>0</v>
      </c>
      <c r="P333" s="17">
        <v>0</v>
      </c>
      <c r="Q333" s="17">
        <v>0</v>
      </c>
      <c r="R333" s="17">
        <v>0</v>
      </c>
      <c r="S333" s="17">
        <v>3772767.3800000004</v>
      </c>
      <c r="T333" s="17">
        <v>23328391</v>
      </c>
      <c r="U333" s="17">
        <v>23328391</v>
      </c>
      <c r="V333" s="18">
        <v>114.60879497710614</v>
      </c>
      <c r="W333" s="17">
        <v>16547947.190000003</v>
      </c>
      <c r="X333" s="17">
        <v>4031405.63</v>
      </c>
      <c r="Y333" s="17">
        <v>7061470</v>
      </c>
      <c r="Z333" s="17">
        <v>11092875.630000001</v>
      </c>
      <c r="AA333" s="17">
        <v>1107900</v>
      </c>
      <c r="AB333" s="17">
        <v>8209173.8399999999</v>
      </c>
      <c r="AC333" s="17">
        <v>0</v>
      </c>
      <c r="AD333" s="17">
        <v>0</v>
      </c>
      <c r="AE333" s="17">
        <v>2402639.54</v>
      </c>
      <c r="AF333" s="17">
        <v>0</v>
      </c>
      <c r="AG333" s="17">
        <v>9317073.8399999999</v>
      </c>
      <c r="AH333" s="17">
        <v>11719713.379999999</v>
      </c>
    </row>
    <row r="334" spans="1:34" x14ac:dyDescent="0.25">
      <c r="A334" s="16" t="s">
        <v>368</v>
      </c>
      <c r="B334" s="17">
        <v>252452</v>
      </c>
      <c r="C334" s="10">
        <v>0.40459459459459463</v>
      </c>
      <c r="D334" s="10">
        <v>0.60702702702702682</v>
      </c>
      <c r="E334" s="17">
        <v>35884000.630000003</v>
      </c>
      <c r="F334" s="17">
        <v>0</v>
      </c>
      <c r="G334" s="17">
        <v>28897.46</v>
      </c>
      <c r="H334" s="17">
        <v>35884000.630000003</v>
      </c>
      <c r="I334" s="17">
        <v>35912898.090000004</v>
      </c>
      <c r="J334" s="18">
        <v>142.14187500990289</v>
      </c>
      <c r="K334" s="17">
        <v>2063601</v>
      </c>
      <c r="L334" s="17">
        <v>5821505.0499999989</v>
      </c>
      <c r="M334" s="17">
        <v>0</v>
      </c>
      <c r="N334" s="17">
        <v>0</v>
      </c>
      <c r="O334" s="17">
        <v>0</v>
      </c>
      <c r="P334" s="17">
        <v>56146.54</v>
      </c>
      <c r="Q334" s="17">
        <v>27249.08</v>
      </c>
      <c r="R334" s="17">
        <v>0</v>
      </c>
      <c r="S334" s="17">
        <v>7885106.0500000007</v>
      </c>
      <c r="T334" s="17">
        <v>43825253.220000006</v>
      </c>
      <c r="U334" s="17">
        <v>43769106.680000007</v>
      </c>
      <c r="V334" s="18">
        <v>173.37595534992795</v>
      </c>
      <c r="W334" s="17">
        <v>37991260.679999992</v>
      </c>
      <c r="X334" s="17">
        <v>12660582.310000001</v>
      </c>
      <c r="Y334" s="17">
        <v>9549606</v>
      </c>
      <c r="Z334" s="17">
        <v>22210188.309999999</v>
      </c>
      <c r="AA334" s="17">
        <v>144000</v>
      </c>
      <c r="AB334" s="17">
        <v>0</v>
      </c>
      <c r="AC334" s="17">
        <v>0</v>
      </c>
      <c r="AD334" s="17">
        <v>0</v>
      </c>
      <c r="AE334" s="17">
        <v>1053298.32</v>
      </c>
      <c r="AF334" s="17">
        <v>0</v>
      </c>
      <c r="AG334" s="17">
        <v>144000</v>
      </c>
      <c r="AH334" s="17">
        <v>1197298.32</v>
      </c>
    </row>
    <row r="335" spans="1:34" x14ac:dyDescent="0.25">
      <c r="A335" s="16" t="s">
        <v>369</v>
      </c>
      <c r="B335" s="17">
        <v>1386227</v>
      </c>
      <c r="C335" s="10">
        <v>0.35079999999999995</v>
      </c>
      <c r="D335" s="10">
        <v>0.69799999999999995</v>
      </c>
      <c r="E335" s="17">
        <v>263296340.07999998</v>
      </c>
      <c r="F335" s="17">
        <v>5701896</v>
      </c>
      <c r="G335" s="17">
        <v>24428370.920000002</v>
      </c>
      <c r="H335" s="17">
        <v>268998236.07999998</v>
      </c>
      <c r="I335" s="17">
        <v>293426607</v>
      </c>
      <c r="J335" s="18">
        <v>194.05063967156892</v>
      </c>
      <c r="K335" s="17">
        <v>8601912.1799999997</v>
      </c>
      <c r="L335" s="17">
        <v>77696017.290000007</v>
      </c>
      <c r="M335" s="17">
        <v>0</v>
      </c>
      <c r="N335" s="17">
        <v>1710568.8</v>
      </c>
      <c r="O335" s="17">
        <v>5000000</v>
      </c>
      <c r="P335" s="17">
        <v>32780845.5</v>
      </c>
      <c r="Q335" s="17">
        <v>8352474.5800000001</v>
      </c>
      <c r="R335" s="17">
        <v>0</v>
      </c>
      <c r="S335" s="17">
        <v>88008498.269999996</v>
      </c>
      <c r="T335" s="17">
        <v>389787579.85000002</v>
      </c>
      <c r="U335" s="17">
        <v>357006734.35000002</v>
      </c>
      <c r="V335" s="18">
        <v>257.53843659804636</v>
      </c>
      <c r="W335" s="17">
        <v>335160908.06</v>
      </c>
      <c r="X335" s="17">
        <v>11103346</v>
      </c>
      <c r="Y335" s="17">
        <v>58214501</v>
      </c>
      <c r="Z335" s="17">
        <v>69317847</v>
      </c>
      <c r="AA335" s="17">
        <v>122400</v>
      </c>
      <c r="AB335" s="17">
        <v>49216169.840000004</v>
      </c>
      <c r="AC335" s="17">
        <v>0</v>
      </c>
      <c r="AD335" s="17">
        <v>0</v>
      </c>
      <c r="AE335" s="17">
        <v>18654316</v>
      </c>
      <c r="AF335" s="17">
        <v>0</v>
      </c>
      <c r="AG335" s="17">
        <v>49338569.840000004</v>
      </c>
      <c r="AH335" s="17">
        <v>67992885.840000004</v>
      </c>
    </row>
    <row r="336" spans="1:34" x14ac:dyDescent="0.25">
      <c r="A336" s="16" t="s">
        <v>370</v>
      </c>
      <c r="B336" s="17">
        <v>159940</v>
      </c>
      <c r="C336" s="10">
        <v>0.40599999999999997</v>
      </c>
      <c r="D336" s="10">
        <v>0.61724999999999997</v>
      </c>
      <c r="E336" s="17">
        <v>11342385.07</v>
      </c>
      <c r="F336" s="17">
        <v>0</v>
      </c>
      <c r="G336" s="17">
        <v>200</v>
      </c>
      <c r="H336" s="17">
        <v>11342385.07</v>
      </c>
      <c r="I336" s="17">
        <v>11342585.07</v>
      </c>
      <c r="J336" s="18">
        <v>70.916500375140686</v>
      </c>
      <c r="K336" s="17">
        <v>92076</v>
      </c>
      <c r="L336" s="17">
        <v>3781286.85</v>
      </c>
      <c r="M336" s="17">
        <v>0</v>
      </c>
      <c r="N336" s="17">
        <v>0</v>
      </c>
      <c r="O336" s="17">
        <v>0</v>
      </c>
      <c r="P336" s="17">
        <v>0</v>
      </c>
      <c r="Q336" s="17">
        <v>-200</v>
      </c>
      <c r="R336" s="17">
        <v>0</v>
      </c>
      <c r="S336" s="17">
        <v>3873362.85</v>
      </c>
      <c r="T336" s="17">
        <v>15215747.92</v>
      </c>
      <c r="U336" s="17">
        <v>15215747.92</v>
      </c>
      <c r="V336" s="18">
        <v>95.134099787420283</v>
      </c>
      <c r="W336" s="17">
        <v>12488775.860000001</v>
      </c>
      <c r="X336" s="17">
        <v>3399149.41</v>
      </c>
      <c r="Y336" s="17">
        <v>5115414</v>
      </c>
      <c r="Z336" s="17">
        <v>8514563.4100000001</v>
      </c>
      <c r="AA336" s="17">
        <v>201600</v>
      </c>
      <c r="AB336" s="17">
        <v>0</v>
      </c>
      <c r="AC336" s="17">
        <v>0</v>
      </c>
      <c r="AD336" s="17">
        <v>0</v>
      </c>
      <c r="AE336" s="17">
        <v>698874.07000000007</v>
      </c>
      <c r="AF336" s="17">
        <v>0</v>
      </c>
      <c r="AG336" s="17">
        <v>201600</v>
      </c>
      <c r="AH336" s="17">
        <v>900474.07000000007</v>
      </c>
    </row>
    <row r="337" spans="1:34" x14ac:dyDescent="0.25">
      <c r="A337" s="16" t="s">
        <v>371</v>
      </c>
      <c r="B337" s="17">
        <v>0</v>
      </c>
      <c r="C337" s="10">
        <v>0</v>
      </c>
      <c r="D337" s="10">
        <v>0</v>
      </c>
      <c r="E337" s="17">
        <v>256054425.16999999</v>
      </c>
      <c r="F337" s="17">
        <v>14538840</v>
      </c>
      <c r="G337" s="17">
        <v>79774319.659999996</v>
      </c>
      <c r="H337" s="17">
        <v>270593265.17000002</v>
      </c>
      <c r="I337" s="17">
        <v>350367584.82999998</v>
      </c>
      <c r="J337" s="20"/>
      <c r="K337" s="17">
        <v>8947853.6400000006</v>
      </c>
      <c r="L337" s="17">
        <v>91386231.540000007</v>
      </c>
      <c r="M337" s="17">
        <v>0</v>
      </c>
      <c r="N337" s="17">
        <v>4756014</v>
      </c>
      <c r="O337" s="17">
        <v>105000000</v>
      </c>
      <c r="P337" s="17">
        <v>93719503.5</v>
      </c>
      <c r="Q337" s="17">
        <v>13945183.84</v>
      </c>
      <c r="R337" s="17">
        <v>10015776.52</v>
      </c>
      <c r="S337" s="17">
        <v>105090099.18000001</v>
      </c>
      <c r="T337" s="17">
        <v>479418644.37</v>
      </c>
      <c r="U337" s="17">
        <v>375683364.35000002</v>
      </c>
      <c r="V337" s="20"/>
      <c r="W337" s="17">
        <v>239562327.38</v>
      </c>
      <c r="X337" s="17">
        <v>10253536.52</v>
      </c>
      <c r="Y337" s="17">
        <v>0</v>
      </c>
      <c r="Z337" s="17">
        <v>10253536.52</v>
      </c>
      <c r="AA337" s="17">
        <v>6300985</v>
      </c>
      <c r="AB337" s="17">
        <v>50501850.82</v>
      </c>
      <c r="AC337" s="17">
        <v>0</v>
      </c>
      <c r="AD337" s="17">
        <v>0</v>
      </c>
      <c r="AE337" s="17">
        <v>100441600</v>
      </c>
      <c r="AF337" s="17">
        <v>20031553.039999999</v>
      </c>
      <c r="AG337" s="17">
        <v>56802835.420000002</v>
      </c>
      <c r="AH337" s="17">
        <v>177275988.46000001</v>
      </c>
    </row>
    <row r="338" spans="1:34" x14ac:dyDescent="0.25">
      <c r="A338" s="16" t="s">
        <v>372</v>
      </c>
      <c r="B338" s="17">
        <v>173643</v>
      </c>
      <c r="C338" s="10">
        <v>0.29483333333333334</v>
      </c>
      <c r="D338" s="10">
        <v>0.67133333333333345</v>
      </c>
      <c r="E338" s="17">
        <v>7428970.6000000006</v>
      </c>
      <c r="F338" s="17">
        <v>0</v>
      </c>
      <c r="G338" s="17">
        <v>4589557.8499999996</v>
      </c>
      <c r="H338" s="17">
        <v>7428970.6000000006</v>
      </c>
      <c r="I338" s="17">
        <v>12018528.449999999</v>
      </c>
      <c r="J338" s="18">
        <v>42.783012272305825</v>
      </c>
      <c r="K338" s="17">
        <v>291789</v>
      </c>
      <c r="L338" s="17">
        <v>3662586.0300000003</v>
      </c>
      <c r="M338" s="17">
        <v>0</v>
      </c>
      <c r="N338" s="17">
        <v>0</v>
      </c>
      <c r="O338" s="17">
        <v>0</v>
      </c>
      <c r="P338" s="17">
        <v>5265604.8</v>
      </c>
      <c r="Q338" s="17">
        <v>676046.95</v>
      </c>
      <c r="R338" s="17">
        <v>0</v>
      </c>
      <c r="S338" s="17">
        <v>3954375.03</v>
      </c>
      <c r="T338" s="17">
        <v>16648950.43</v>
      </c>
      <c r="U338" s="17">
        <v>11383345.629999999</v>
      </c>
      <c r="V338" s="18">
        <v>65.556029497301935</v>
      </c>
      <c r="W338" s="17">
        <v>18485043.640000001</v>
      </c>
      <c r="X338" s="17">
        <v>4000000</v>
      </c>
      <c r="Y338" s="17">
        <v>8030017</v>
      </c>
      <c r="Z338" s="17">
        <v>12030017</v>
      </c>
      <c r="AA338" s="17">
        <v>0</v>
      </c>
      <c r="AB338" s="17">
        <v>0</v>
      </c>
      <c r="AC338" s="17">
        <v>0</v>
      </c>
      <c r="AD338" s="17">
        <v>0</v>
      </c>
      <c r="AE338" s="17">
        <v>0</v>
      </c>
      <c r="AF338" s="17">
        <v>0</v>
      </c>
      <c r="AG338" s="17">
        <v>0</v>
      </c>
      <c r="AH338" s="17">
        <v>0</v>
      </c>
    </row>
    <row r="339" spans="1:34" x14ac:dyDescent="0.25">
      <c r="A339" s="16" t="s">
        <v>373</v>
      </c>
      <c r="B339" s="17">
        <v>341326</v>
      </c>
      <c r="C339" s="10">
        <v>0.33857142857142858</v>
      </c>
      <c r="D339" s="10">
        <v>0.6368571428571429</v>
      </c>
      <c r="E339" s="17">
        <v>44620139.799999997</v>
      </c>
      <c r="F339" s="17">
        <v>0</v>
      </c>
      <c r="G339" s="17">
        <v>5427327.4299999997</v>
      </c>
      <c r="H339" s="17">
        <v>44620139.799999997</v>
      </c>
      <c r="I339" s="17">
        <v>50047467.229999997</v>
      </c>
      <c r="J339" s="18">
        <v>130.72587438401996</v>
      </c>
      <c r="K339" s="17">
        <v>1223865</v>
      </c>
      <c r="L339" s="17">
        <v>17481190.629999999</v>
      </c>
      <c r="M339" s="17">
        <v>0</v>
      </c>
      <c r="N339" s="17">
        <v>0</v>
      </c>
      <c r="O339" s="17">
        <v>0</v>
      </c>
      <c r="P339" s="17">
        <v>5694379.9900000002</v>
      </c>
      <c r="Q339" s="17">
        <v>267052.56000000006</v>
      </c>
      <c r="R339" s="17">
        <v>0</v>
      </c>
      <c r="S339" s="17">
        <v>18705055.629999999</v>
      </c>
      <c r="T339" s="17">
        <v>69019575.420000002</v>
      </c>
      <c r="U339" s="17">
        <v>63325195.429999992</v>
      </c>
      <c r="V339" s="18">
        <v>185.52701941838592</v>
      </c>
      <c r="W339" s="17">
        <v>52317271.810000002</v>
      </c>
      <c r="X339" s="17">
        <v>11449762</v>
      </c>
      <c r="Y339" s="17">
        <v>28102101</v>
      </c>
      <c r="Z339" s="17">
        <v>39551863</v>
      </c>
      <c r="AA339" s="17">
        <v>828000</v>
      </c>
      <c r="AB339" s="17">
        <v>0</v>
      </c>
      <c r="AC339" s="17">
        <v>0</v>
      </c>
      <c r="AD339" s="17">
        <v>0</v>
      </c>
      <c r="AE339" s="17">
        <v>276000</v>
      </c>
      <c r="AF339" s="17">
        <v>0</v>
      </c>
      <c r="AG339" s="17">
        <v>828000</v>
      </c>
      <c r="AH339" s="17">
        <v>1104000</v>
      </c>
    </row>
    <row r="340" spans="1:34" x14ac:dyDescent="0.25">
      <c r="A340" s="16" t="s">
        <v>374</v>
      </c>
      <c r="B340" s="17">
        <v>161819</v>
      </c>
      <c r="C340" s="10">
        <v>0.29914285714285721</v>
      </c>
      <c r="D340" s="10">
        <v>0.66971428571428582</v>
      </c>
      <c r="E340" s="17">
        <v>25081216.010000002</v>
      </c>
      <c r="F340" s="17">
        <v>0</v>
      </c>
      <c r="G340" s="17">
        <v>3874816.79</v>
      </c>
      <c r="H340" s="17">
        <v>25081216.010000002</v>
      </c>
      <c r="I340" s="17">
        <v>28956032.800000001</v>
      </c>
      <c r="J340" s="18">
        <v>154.99549502839594</v>
      </c>
      <c r="K340" s="17">
        <v>4026228</v>
      </c>
      <c r="L340" s="17">
        <v>7840293.29</v>
      </c>
      <c r="M340" s="17">
        <v>0</v>
      </c>
      <c r="N340" s="17">
        <v>0</v>
      </c>
      <c r="O340" s="17">
        <v>0</v>
      </c>
      <c r="P340" s="17">
        <v>1043814.87</v>
      </c>
      <c r="Q340" s="17">
        <v>-2831001.92</v>
      </c>
      <c r="R340" s="17">
        <v>0</v>
      </c>
      <c r="S340" s="17">
        <v>11866521.289999999</v>
      </c>
      <c r="T340" s="17">
        <v>37991552.170000002</v>
      </c>
      <c r="U340" s="17">
        <v>36947737.300000004</v>
      </c>
      <c r="V340" s="18">
        <v>228.32755918649852</v>
      </c>
      <c r="W340" s="17">
        <v>19651937.739999998</v>
      </c>
      <c r="X340" s="17">
        <v>3765879.5300000003</v>
      </c>
      <c r="Y340" s="17">
        <v>8850759</v>
      </c>
      <c r="Z340" s="17">
        <v>12616638.530000001</v>
      </c>
      <c r="AA340" s="17">
        <v>2413680</v>
      </c>
      <c r="AB340" s="17">
        <v>0</v>
      </c>
      <c r="AC340" s="17">
        <v>0</v>
      </c>
      <c r="AD340" s="17">
        <v>0</v>
      </c>
      <c r="AE340" s="17">
        <v>154560</v>
      </c>
      <c r="AF340" s="17">
        <v>0</v>
      </c>
      <c r="AG340" s="17">
        <v>2413680</v>
      </c>
      <c r="AH340" s="17">
        <v>2568240</v>
      </c>
    </row>
    <row r="341" spans="1:34" x14ac:dyDescent="0.25">
      <c r="A341" s="16" t="s">
        <v>375</v>
      </c>
      <c r="B341" s="17">
        <v>666953</v>
      </c>
      <c r="C341" s="10">
        <v>0.40499999999999997</v>
      </c>
      <c r="D341" s="10">
        <v>0.64859999999999984</v>
      </c>
      <c r="E341" s="17">
        <v>49469978.18</v>
      </c>
      <c r="F341" s="17">
        <v>2899260</v>
      </c>
      <c r="G341" s="17">
        <v>678.72</v>
      </c>
      <c r="H341" s="17">
        <v>52369238.18</v>
      </c>
      <c r="I341" s="17">
        <v>52369916.899999999</v>
      </c>
      <c r="J341" s="18">
        <v>78.520132872931072</v>
      </c>
      <c r="K341" s="17">
        <v>885717</v>
      </c>
      <c r="L341" s="17">
        <v>6133112.21</v>
      </c>
      <c r="M341" s="17">
        <v>0</v>
      </c>
      <c r="N341" s="17">
        <v>1135953</v>
      </c>
      <c r="O341" s="17">
        <v>0</v>
      </c>
      <c r="P341" s="17">
        <v>3732.96</v>
      </c>
      <c r="Q341" s="17">
        <v>3054.24</v>
      </c>
      <c r="R341" s="17">
        <v>0</v>
      </c>
      <c r="S341" s="17">
        <v>8154782.21</v>
      </c>
      <c r="T341" s="17">
        <v>60527753.350000001</v>
      </c>
      <c r="U341" s="17">
        <v>60524020.390000001</v>
      </c>
      <c r="V341" s="18">
        <v>90.747054724995621</v>
      </c>
      <c r="W341" s="17">
        <v>35966592.189999998</v>
      </c>
      <c r="X341" s="17">
        <v>16400000</v>
      </c>
      <c r="Y341" s="17">
        <v>35638062</v>
      </c>
      <c r="Z341" s="17">
        <v>52038062</v>
      </c>
      <c r="AA341" s="17">
        <v>0</v>
      </c>
      <c r="AB341" s="17">
        <v>0</v>
      </c>
      <c r="AC341" s="17">
        <v>0</v>
      </c>
      <c r="AD341" s="17">
        <v>0</v>
      </c>
      <c r="AE341" s="17">
        <v>0</v>
      </c>
      <c r="AF341" s="17">
        <v>0</v>
      </c>
      <c r="AG341" s="17">
        <v>0</v>
      </c>
      <c r="AH341" s="17">
        <v>0</v>
      </c>
    </row>
    <row r="342" spans="1:34" x14ac:dyDescent="0.25">
      <c r="A342" s="16" t="s">
        <v>376</v>
      </c>
      <c r="B342" s="17">
        <v>0</v>
      </c>
      <c r="C342" s="10">
        <v>0</v>
      </c>
      <c r="D342" s="10">
        <v>0</v>
      </c>
      <c r="E342" s="17">
        <v>248228380.38999999</v>
      </c>
      <c r="F342" s="17">
        <v>0</v>
      </c>
      <c r="G342" s="17">
        <v>25080955.809999999</v>
      </c>
      <c r="H342" s="17">
        <v>248228380.38999999</v>
      </c>
      <c r="I342" s="17">
        <v>273309336.19999999</v>
      </c>
      <c r="J342" s="20"/>
      <c r="K342" s="17">
        <v>5940033.3300000001</v>
      </c>
      <c r="L342" s="17">
        <v>59795259.399999999</v>
      </c>
      <c r="M342" s="17">
        <v>0</v>
      </c>
      <c r="N342" s="17">
        <v>0</v>
      </c>
      <c r="O342" s="17">
        <v>0</v>
      </c>
      <c r="P342" s="17">
        <v>28162298.989999998</v>
      </c>
      <c r="Q342" s="17">
        <v>3081343.18</v>
      </c>
      <c r="R342" s="17">
        <v>5105845</v>
      </c>
      <c r="S342" s="17">
        <v>65735292.729999997</v>
      </c>
      <c r="T342" s="17">
        <v>347231817.11000001</v>
      </c>
      <c r="U342" s="17">
        <v>313963673.12</v>
      </c>
      <c r="V342" s="20"/>
      <c r="W342" s="17">
        <v>234272675.80000001</v>
      </c>
      <c r="X342" s="17">
        <v>7656389</v>
      </c>
      <c r="Y342" s="17">
        <v>0</v>
      </c>
      <c r="Z342" s="17">
        <v>7656389</v>
      </c>
      <c r="AA342" s="17">
        <v>7027380</v>
      </c>
      <c r="AB342" s="17">
        <v>0</v>
      </c>
      <c r="AC342" s="17">
        <v>0</v>
      </c>
      <c r="AD342" s="17">
        <v>0</v>
      </c>
      <c r="AE342" s="17">
        <v>568560</v>
      </c>
      <c r="AF342" s="17">
        <v>10211690</v>
      </c>
      <c r="AG342" s="17">
        <v>7027380</v>
      </c>
      <c r="AH342" s="17">
        <v>17807630</v>
      </c>
    </row>
    <row r="343" spans="1:34" x14ac:dyDescent="0.25">
      <c r="A343" s="16" t="s">
        <v>377</v>
      </c>
      <c r="B343" s="17">
        <v>52189</v>
      </c>
      <c r="C343" s="10">
        <v>0.441</v>
      </c>
      <c r="D343" s="10">
        <v>0.60666666666666669</v>
      </c>
      <c r="E343" s="17">
        <v>1708100.36</v>
      </c>
      <c r="F343" s="17">
        <v>0</v>
      </c>
      <c r="G343" s="17">
        <v>0</v>
      </c>
      <c r="H343" s="17">
        <v>1708100.36</v>
      </c>
      <c r="I343" s="17">
        <v>1708100.36</v>
      </c>
      <c r="J343" s="18">
        <v>32.729126061047346</v>
      </c>
      <c r="K343" s="17">
        <v>0</v>
      </c>
      <c r="L343" s="17">
        <v>747295.64999999991</v>
      </c>
      <c r="M343" s="17">
        <v>0</v>
      </c>
      <c r="N343" s="17">
        <v>0</v>
      </c>
      <c r="O343" s="17">
        <v>0</v>
      </c>
      <c r="P343" s="17">
        <v>0</v>
      </c>
      <c r="Q343" s="17">
        <v>0</v>
      </c>
      <c r="R343" s="17">
        <v>0</v>
      </c>
      <c r="S343" s="17">
        <v>747295.64999999991</v>
      </c>
      <c r="T343" s="17">
        <v>2455396.0099999998</v>
      </c>
      <c r="U343" s="17">
        <v>2455396.0099999998</v>
      </c>
      <c r="V343" s="18">
        <v>47.04815210101745</v>
      </c>
      <c r="W343" s="17">
        <v>2776611.09</v>
      </c>
      <c r="X343" s="17">
        <v>858919</v>
      </c>
      <c r="Y343" s="17">
        <v>500000</v>
      </c>
      <c r="Z343" s="17">
        <v>1358919</v>
      </c>
      <c r="AA343" s="17">
        <v>0</v>
      </c>
      <c r="AB343" s="17">
        <v>0</v>
      </c>
      <c r="AC343" s="17">
        <v>0</v>
      </c>
      <c r="AD343" s="17">
        <v>0</v>
      </c>
      <c r="AE343" s="17">
        <v>0</v>
      </c>
      <c r="AF343" s="17">
        <v>0</v>
      </c>
      <c r="AG343" s="17">
        <v>0</v>
      </c>
      <c r="AH343" s="17">
        <v>0</v>
      </c>
    </row>
    <row r="344" spans="1:34" x14ac:dyDescent="0.25">
      <c r="A344" s="16" t="s">
        <v>378</v>
      </c>
      <c r="B344" s="17">
        <v>284003</v>
      </c>
      <c r="C344" s="10">
        <v>0.38033333333333336</v>
      </c>
      <c r="D344" s="10">
        <v>0.62666666666666659</v>
      </c>
      <c r="E344" s="17">
        <v>30839443.18</v>
      </c>
      <c r="F344" s="17">
        <v>4898735.2</v>
      </c>
      <c r="G344" s="17">
        <v>375</v>
      </c>
      <c r="H344" s="17">
        <v>35738178.380000003</v>
      </c>
      <c r="I344" s="17">
        <v>35738553.380000003</v>
      </c>
      <c r="J344" s="18">
        <v>125.83732700006691</v>
      </c>
      <c r="K344" s="17">
        <v>5073789</v>
      </c>
      <c r="L344" s="17">
        <v>9568545.8300000001</v>
      </c>
      <c r="M344" s="17">
        <v>0</v>
      </c>
      <c r="N344" s="17">
        <v>1538213.04</v>
      </c>
      <c r="O344" s="17">
        <v>0</v>
      </c>
      <c r="P344" s="17">
        <v>5712.56</v>
      </c>
      <c r="Q344" s="17">
        <v>5337.56</v>
      </c>
      <c r="R344" s="17">
        <v>0</v>
      </c>
      <c r="S344" s="17">
        <v>16180547.870000001</v>
      </c>
      <c r="T344" s="17">
        <v>51924438.81000001</v>
      </c>
      <c r="U344" s="17">
        <v>51918726.250000007</v>
      </c>
      <c r="V344" s="18">
        <v>182.81048527656401</v>
      </c>
      <c r="W344" s="17">
        <v>23001431.110000003</v>
      </c>
      <c r="X344" s="17">
        <v>6371263.96</v>
      </c>
      <c r="Y344" s="17">
        <v>5636867</v>
      </c>
      <c r="Z344" s="17">
        <v>12008130.960000001</v>
      </c>
      <c r="AA344" s="17">
        <v>511680</v>
      </c>
      <c r="AB344" s="17">
        <v>0</v>
      </c>
      <c r="AC344" s="17">
        <v>0</v>
      </c>
      <c r="AD344" s="17">
        <v>0</v>
      </c>
      <c r="AE344" s="17">
        <v>154560</v>
      </c>
      <c r="AF344" s="17">
        <v>0</v>
      </c>
      <c r="AG344" s="17">
        <v>511680</v>
      </c>
      <c r="AH344" s="17">
        <v>666240</v>
      </c>
    </row>
    <row r="345" spans="1:34" x14ac:dyDescent="0.25">
      <c r="A345" s="16" t="s">
        <v>379</v>
      </c>
      <c r="B345" s="17">
        <v>135345</v>
      </c>
      <c r="C345" s="10">
        <v>0.35499999999999998</v>
      </c>
      <c r="D345" s="10">
        <v>0.64437500000000003</v>
      </c>
      <c r="E345" s="17">
        <v>12309692.920000002</v>
      </c>
      <c r="F345" s="17">
        <v>0</v>
      </c>
      <c r="G345" s="17">
        <v>0</v>
      </c>
      <c r="H345" s="17">
        <v>12309692.920000002</v>
      </c>
      <c r="I345" s="17">
        <v>12309692.920000002</v>
      </c>
      <c r="J345" s="18">
        <v>90.950481510214644</v>
      </c>
      <c r="K345" s="17">
        <v>772152</v>
      </c>
      <c r="L345" s="17">
        <v>2375704.16</v>
      </c>
      <c r="M345" s="17">
        <v>0</v>
      </c>
      <c r="N345" s="17">
        <v>0</v>
      </c>
      <c r="O345" s="17">
        <v>0</v>
      </c>
      <c r="P345" s="17">
        <v>21.69</v>
      </c>
      <c r="Q345" s="17">
        <v>21.69</v>
      </c>
      <c r="R345" s="17">
        <v>0</v>
      </c>
      <c r="S345" s="17">
        <v>3147856.16</v>
      </c>
      <c r="T345" s="17">
        <v>15457570.77</v>
      </c>
      <c r="U345" s="17">
        <v>15457549.079999998</v>
      </c>
      <c r="V345" s="18">
        <v>114.20849739554471</v>
      </c>
      <c r="W345" s="17">
        <v>11055265.189999999</v>
      </c>
      <c r="X345" s="17">
        <v>1967939</v>
      </c>
      <c r="Y345" s="17">
        <v>2719139</v>
      </c>
      <c r="Z345" s="17">
        <v>4687078</v>
      </c>
      <c r="AA345" s="17">
        <v>0</v>
      </c>
      <c r="AB345" s="17">
        <v>0</v>
      </c>
      <c r="AC345" s="17">
        <v>0</v>
      </c>
      <c r="AD345" s="17">
        <v>0</v>
      </c>
      <c r="AE345" s="17">
        <v>0</v>
      </c>
      <c r="AF345" s="17">
        <v>0</v>
      </c>
      <c r="AG345" s="17">
        <v>0</v>
      </c>
      <c r="AH345" s="17">
        <v>0</v>
      </c>
    </row>
    <row r="346" spans="1:34" x14ac:dyDescent="0.25">
      <c r="A346" s="16" t="s">
        <v>380</v>
      </c>
      <c r="B346" s="17">
        <v>558735</v>
      </c>
      <c r="C346" s="10">
        <v>0.55411111111111111</v>
      </c>
      <c r="D346" s="10">
        <v>0.59833333333333327</v>
      </c>
      <c r="E346" s="17">
        <v>40164438.140000001</v>
      </c>
      <c r="F346" s="17">
        <v>3276000</v>
      </c>
      <c r="G346" s="17">
        <v>59837.22</v>
      </c>
      <c r="H346" s="17">
        <v>43440438.140000001</v>
      </c>
      <c r="I346" s="17">
        <v>43500275.359999999</v>
      </c>
      <c r="J346" s="18">
        <v>77.747837776405632</v>
      </c>
      <c r="K346" s="17">
        <v>5594067</v>
      </c>
      <c r="L346" s="17">
        <v>20000000</v>
      </c>
      <c r="M346" s="17">
        <v>0</v>
      </c>
      <c r="N346" s="17">
        <v>917280</v>
      </c>
      <c r="O346" s="17">
        <v>0</v>
      </c>
      <c r="P346" s="17">
        <v>126204.87</v>
      </c>
      <c r="Q346" s="17">
        <v>66367.649999999994</v>
      </c>
      <c r="R346" s="17">
        <v>0</v>
      </c>
      <c r="S346" s="17">
        <v>26511347</v>
      </c>
      <c r="T346" s="17">
        <v>70077990.00999999</v>
      </c>
      <c r="U346" s="17">
        <v>69951785.140000001</v>
      </c>
      <c r="V346" s="18">
        <v>125.19671246655392</v>
      </c>
      <c r="W346" s="17">
        <v>21459628.18</v>
      </c>
      <c r="X346" s="17">
        <v>16400000</v>
      </c>
      <c r="Y346" s="17">
        <v>63417463</v>
      </c>
      <c r="Z346" s="17">
        <v>79817463</v>
      </c>
      <c r="AA346" s="17">
        <v>431736</v>
      </c>
      <c r="AB346" s="17">
        <v>0</v>
      </c>
      <c r="AC346" s="17">
        <v>0</v>
      </c>
      <c r="AD346" s="17">
        <v>0</v>
      </c>
      <c r="AE346" s="17">
        <v>0</v>
      </c>
      <c r="AF346" s="17">
        <v>0</v>
      </c>
      <c r="AG346" s="17">
        <v>431736</v>
      </c>
      <c r="AH346" s="17">
        <v>431736</v>
      </c>
    </row>
    <row r="347" spans="1:34" x14ac:dyDescent="0.25">
      <c r="A347" s="16" t="s">
        <v>381</v>
      </c>
      <c r="B347" s="17">
        <v>0</v>
      </c>
      <c r="C347" s="10">
        <v>0</v>
      </c>
      <c r="D347" s="10">
        <v>0</v>
      </c>
      <c r="E347" s="17">
        <v>97526914.150000006</v>
      </c>
      <c r="F347" s="17">
        <v>0</v>
      </c>
      <c r="G347" s="17">
        <v>9505472.9299999997</v>
      </c>
      <c r="H347" s="17">
        <v>97526914.150000006</v>
      </c>
      <c r="I347" s="17">
        <v>107032387.08</v>
      </c>
      <c r="J347" s="20"/>
      <c r="K347" s="17">
        <v>7803640.6200000001</v>
      </c>
      <c r="L347" s="17">
        <v>61476548.880000003</v>
      </c>
      <c r="M347" s="17">
        <v>0</v>
      </c>
      <c r="N347" s="17">
        <v>0</v>
      </c>
      <c r="O347" s="17">
        <v>0</v>
      </c>
      <c r="P347" s="17">
        <v>11472864.65</v>
      </c>
      <c r="Q347" s="17">
        <v>1967391.72</v>
      </c>
      <c r="R347" s="17">
        <v>1835890.37</v>
      </c>
      <c r="S347" s="17">
        <v>69280189.5</v>
      </c>
      <c r="T347" s="17">
        <v>180115858.66999999</v>
      </c>
      <c r="U347" s="17">
        <v>166807103.65000001</v>
      </c>
      <c r="V347" s="20"/>
      <c r="W347" s="17">
        <v>91606889.890000001</v>
      </c>
      <c r="X347" s="17">
        <v>7022804.3200000003</v>
      </c>
      <c r="Y347" s="17">
        <v>0</v>
      </c>
      <c r="Z347" s="17">
        <v>7022804.3200000003</v>
      </c>
      <c r="AA347" s="17">
        <v>0</v>
      </c>
      <c r="AB347" s="17">
        <v>0</v>
      </c>
      <c r="AC347" s="17">
        <v>0</v>
      </c>
      <c r="AD347" s="17">
        <v>0</v>
      </c>
      <c r="AE347" s="17">
        <v>0</v>
      </c>
      <c r="AF347" s="17">
        <v>3671780.75</v>
      </c>
      <c r="AG347" s="17">
        <v>0</v>
      </c>
      <c r="AH347" s="17">
        <v>3671780.75</v>
      </c>
    </row>
    <row r="348" spans="1:34" x14ac:dyDescent="0.25">
      <c r="A348" s="16" t="s">
        <v>382</v>
      </c>
      <c r="B348" s="17">
        <v>93978</v>
      </c>
      <c r="C348" s="10">
        <v>0.44633333333333342</v>
      </c>
      <c r="D348" s="10">
        <v>0.628</v>
      </c>
      <c r="E348" s="17">
        <v>2361308</v>
      </c>
      <c r="F348" s="17">
        <v>1228500</v>
      </c>
      <c r="G348" s="17">
        <v>0</v>
      </c>
      <c r="H348" s="17">
        <v>3589808</v>
      </c>
      <c r="I348" s="17">
        <v>3589808</v>
      </c>
      <c r="J348" s="18">
        <v>38.198386856498331</v>
      </c>
      <c r="K348" s="17">
        <v>1024152</v>
      </c>
      <c r="L348" s="17">
        <v>0</v>
      </c>
      <c r="M348" s="17">
        <v>0</v>
      </c>
      <c r="N348" s="17">
        <v>368550</v>
      </c>
      <c r="O348" s="17">
        <v>0</v>
      </c>
      <c r="P348" s="17">
        <v>0</v>
      </c>
      <c r="Q348" s="17">
        <v>0</v>
      </c>
      <c r="R348" s="17">
        <v>0</v>
      </c>
      <c r="S348" s="17">
        <v>1392702</v>
      </c>
      <c r="T348" s="17">
        <v>4982510</v>
      </c>
      <c r="U348" s="17">
        <v>4982510</v>
      </c>
      <c r="V348" s="18">
        <v>53.017833961139843</v>
      </c>
      <c r="W348" s="17">
        <v>200759.43</v>
      </c>
      <c r="X348" s="17">
        <v>0</v>
      </c>
      <c r="Y348" s="17">
        <v>0</v>
      </c>
      <c r="Z348" s="17">
        <v>0</v>
      </c>
      <c r="AA348" s="17">
        <v>0</v>
      </c>
      <c r="AB348" s="17">
        <v>0</v>
      </c>
      <c r="AC348" s="17">
        <v>0</v>
      </c>
      <c r="AD348" s="17">
        <v>0</v>
      </c>
      <c r="AE348" s="17">
        <v>0</v>
      </c>
      <c r="AF348" s="17">
        <v>0</v>
      </c>
      <c r="AG348" s="17">
        <v>0</v>
      </c>
      <c r="AH348" s="17">
        <v>0</v>
      </c>
    </row>
    <row r="349" spans="1:34" x14ac:dyDescent="0.25">
      <c r="A349" s="16" t="s">
        <v>383</v>
      </c>
      <c r="B349" s="17">
        <v>0</v>
      </c>
      <c r="C349" s="10">
        <v>0</v>
      </c>
      <c r="D349" s="10">
        <v>0</v>
      </c>
      <c r="E349" s="17">
        <v>1087589166.6300001</v>
      </c>
      <c r="F349" s="17">
        <v>4095483</v>
      </c>
      <c r="G349" s="17">
        <v>115606682.54000001</v>
      </c>
      <c r="H349" s="17">
        <v>1091684649.6300001</v>
      </c>
      <c r="I349" s="17">
        <v>1207291332.1700001</v>
      </c>
      <c r="J349" s="20"/>
      <c r="K349" s="17">
        <v>74856282.170000002</v>
      </c>
      <c r="L349" s="17">
        <v>86364379.920000002</v>
      </c>
      <c r="M349" s="17">
        <v>24929974.890000001</v>
      </c>
      <c r="N349" s="17">
        <v>1256207.3999999999</v>
      </c>
      <c r="O349" s="17">
        <v>0</v>
      </c>
      <c r="P349" s="17">
        <v>150458172.31999999</v>
      </c>
      <c r="Q349" s="17">
        <v>34851489.780000001</v>
      </c>
      <c r="R349" s="17">
        <v>32252269.579999998</v>
      </c>
      <c r="S349" s="17">
        <v>187406844.38</v>
      </c>
      <c r="T349" s="17">
        <v>1461801935.9100001</v>
      </c>
      <c r="U349" s="17">
        <v>1279091494.01</v>
      </c>
      <c r="V349" s="20"/>
      <c r="W349" s="17">
        <v>1036527051.1900001</v>
      </c>
      <c r="X349" s="17">
        <v>62190000</v>
      </c>
      <c r="Y349" s="17">
        <v>0</v>
      </c>
      <c r="Z349" s="17">
        <v>62190000</v>
      </c>
      <c r="AA349" s="17">
        <v>6816732</v>
      </c>
      <c r="AB349" s="17">
        <v>74887972.980000004</v>
      </c>
      <c r="AC349" s="17">
        <v>0</v>
      </c>
      <c r="AD349" s="17">
        <v>0</v>
      </c>
      <c r="AE349" s="17">
        <v>104877450.66</v>
      </c>
      <c r="AF349" s="17">
        <v>64504539.170000002</v>
      </c>
      <c r="AG349" s="17">
        <v>81704705.329999998</v>
      </c>
      <c r="AH349" s="17">
        <v>251086695.16</v>
      </c>
    </row>
    <row r="350" spans="1:34" x14ac:dyDescent="0.25">
      <c r="A350" s="16" t="s">
        <v>384</v>
      </c>
      <c r="B350" s="17">
        <v>424849</v>
      </c>
      <c r="C350" s="10">
        <v>0.23341666666666669</v>
      </c>
      <c r="D350" s="10">
        <v>0.70866666666666667</v>
      </c>
      <c r="E350" s="17">
        <v>10782046.42</v>
      </c>
      <c r="F350" s="17">
        <v>2890764</v>
      </c>
      <c r="G350" s="17">
        <v>0</v>
      </c>
      <c r="H350" s="17">
        <v>13672810.42</v>
      </c>
      <c r="I350" s="17">
        <v>13672810.42</v>
      </c>
      <c r="J350" s="18">
        <v>32.18275297811693</v>
      </c>
      <c r="K350" s="17">
        <v>968685</v>
      </c>
      <c r="L350" s="17">
        <v>0</v>
      </c>
      <c r="M350" s="17">
        <v>0</v>
      </c>
      <c r="N350" s="17">
        <v>867229.20000000007</v>
      </c>
      <c r="O350" s="17">
        <v>0</v>
      </c>
      <c r="P350" s="17">
        <v>0</v>
      </c>
      <c r="Q350" s="17">
        <v>0</v>
      </c>
      <c r="R350" s="17">
        <v>0</v>
      </c>
      <c r="S350" s="17">
        <v>1835914.2</v>
      </c>
      <c r="T350" s="17">
        <v>15508724.620000001</v>
      </c>
      <c r="U350" s="17">
        <v>15508724.620000001</v>
      </c>
      <c r="V350" s="18">
        <v>36.504086440123437</v>
      </c>
      <c r="W350" s="17">
        <v>4557057.75</v>
      </c>
      <c r="X350" s="17">
        <v>237150</v>
      </c>
      <c r="Y350" s="17">
        <v>1777988</v>
      </c>
      <c r="Z350" s="17">
        <v>2015138</v>
      </c>
      <c r="AA350" s="17">
        <v>0</v>
      </c>
      <c r="AB350" s="17">
        <v>0</v>
      </c>
      <c r="AC350" s="17">
        <v>0</v>
      </c>
      <c r="AD350" s="17">
        <v>137186</v>
      </c>
      <c r="AE350" s="17">
        <v>40627.58</v>
      </c>
      <c r="AF350" s="17">
        <v>0</v>
      </c>
      <c r="AG350" s="17">
        <v>137186.4</v>
      </c>
      <c r="AH350" s="17">
        <v>177813.98</v>
      </c>
    </row>
    <row r="351" spans="1:34" x14ac:dyDescent="0.25">
      <c r="A351" s="16" t="s">
        <v>385</v>
      </c>
      <c r="B351" s="17">
        <v>103856</v>
      </c>
      <c r="C351" s="10">
        <v>0.26483333333333331</v>
      </c>
      <c r="D351" s="10">
        <v>0.69899999999999995</v>
      </c>
      <c r="E351" s="17">
        <v>2604667.92</v>
      </c>
      <c r="F351" s="17">
        <v>630000</v>
      </c>
      <c r="G351" s="17">
        <v>0</v>
      </c>
      <c r="H351" s="17">
        <v>3234667.92</v>
      </c>
      <c r="I351" s="17">
        <v>3234667.92</v>
      </c>
      <c r="J351" s="18">
        <v>31.145700970574641</v>
      </c>
      <c r="K351" s="17">
        <v>745296</v>
      </c>
      <c r="L351" s="17">
        <v>0</v>
      </c>
      <c r="M351" s="17">
        <v>0</v>
      </c>
      <c r="N351" s="17">
        <v>189000</v>
      </c>
      <c r="O351" s="17">
        <v>0</v>
      </c>
      <c r="P351" s="17">
        <v>0</v>
      </c>
      <c r="Q351" s="17">
        <v>0</v>
      </c>
      <c r="R351" s="17">
        <v>0</v>
      </c>
      <c r="S351" s="17">
        <v>934296</v>
      </c>
      <c r="T351" s="17">
        <v>4168963.92</v>
      </c>
      <c r="U351" s="17">
        <v>4168963.92</v>
      </c>
      <c r="V351" s="18">
        <v>40.14177245416731</v>
      </c>
      <c r="W351" s="17">
        <v>1173078.18</v>
      </c>
      <c r="X351" s="17">
        <v>120000</v>
      </c>
      <c r="Y351" s="17">
        <v>0</v>
      </c>
      <c r="Z351" s="17">
        <v>120000</v>
      </c>
      <c r="AA351" s="17">
        <v>0</v>
      </c>
      <c r="AB351" s="17">
        <v>0</v>
      </c>
      <c r="AC351" s="17">
        <v>0</v>
      </c>
      <c r="AD351" s="17">
        <v>0</v>
      </c>
      <c r="AE351" s="17">
        <v>2900.52</v>
      </c>
      <c r="AF351" s="17">
        <v>0</v>
      </c>
      <c r="AG351" s="17">
        <v>0</v>
      </c>
      <c r="AH351" s="17">
        <v>2900.52</v>
      </c>
    </row>
    <row r="352" spans="1:34" x14ac:dyDescent="0.25">
      <c r="A352" s="16" t="s">
        <v>386</v>
      </c>
      <c r="B352" s="17">
        <v>447750</v>
      </c>
      <c r="C352" s="10">
        <v>0.25677777777777777</v>
      </c>
      <c r="D352" s="10">
        <v>0.70477777777777773</v>
      </c>
      <c r="E352" s="17">
        <v>33990884.920000002</v>
      </c>
      <c r="F352" s="17">
        <v>1796620</v>
      </c>
      <c r="G352" s="17">
        <v>3670093.8899999997</v>
      </c>
      <c r="H352" s="17">
        <v>35787504.919999994</v>
      </c>
      <c r="I352" s="17">
        <v>39457598.810000002</v>
      </c>
      <c r="J352" s="18">
        <v>79.927425840312665</v>
      </c>
      <c r="K352" s="17">
        <v>1850244.96</v>
      </c>
      <c r="L352" s="17">
        <v>0</v>
      </c>
      <c r="M352" s="17">
        <v>0</v>
      </c>
      <c r="N352" s="17">
        <v>618062.4</v>
      </c>
      <c r="O352" s="17">
        <v>0</v>
      </c>
      <c r="P352" s="17">
        <v>4019476.66</v>
      </c>
      <c r="Q352" s="17">
        <v>349382.76999999996</v>
      </c>
      <c r="R352" s="17">
        <v>0</v>
      </c>
      <c r="S352" s="17">
        <v>2468307.3600000003</v>
      </c>
      <c r="T352" s="17">
        <v>42275288.939999998</v>
      </c>
      <c r="U352" s="17">
        <v>38255812.280000001</v>
      </c>
      <c r="V352" s="18">
        <v>85.440116761585713</v>
      </c>
      <c r="W352" s="17">
        <v>23336668.279999997</v>
      </c>
      <c r="X352" s="17">
        <v>1800000</v>
      </c>
      <c r="Y352" s="17">
        <v>3796944</v>
      </c>
      <c r="Z352" s="17">
        <v>5596944</v>
      </c>
      <c r="AA352" s="17">
        <v>2268000</v>
      </c>
      <c r="AB352" s="17">
        <v>0</v>
      </c>
      <c r="AC352" s="17">
        <v>0</v>
      </c>
      <c r="AD352" s="17">
        <v>0</v>
      </c>
      <c r="AE352" s="17">
        <v>1274882.27</v>
      </c>
      <c r="AF352" s="17">
        <v>0</v>
      </c>
      <c r="AG352" s="17">
        <v>2268000</v>
      </c>
      <c r="AH352" s="17">
        <v>3542882.2699999996</v>
      </c>
    </row>
    <row r="353" spans="1:34" x14ac:dyDescent="0.25">
      <c r="A353" s="16" t="s">
        <v>387</v>
      </c>
      <c r="B353" s="17">
        <v>149659</v>
      </c>
      <c r="C353" s="10">
        <v>0.20962500000000001</v>
      </c>
      <c r="D353" s="10">
        <v>0.71750000000000003</v>
      </c>
      <c r="E353" s="17">
        <v>1655118.76</v>
      </c>
      <c r="F353" s="17">
        <v>2195028</v>
      </c>
      <c r="G353" s="17">
        <v>0</v>
      </c>
      <c r="H353" s="17">
        <v>3850146.76</v>
      </c>
      <c r="I353" s="17">
        <v>3850146.76</v>
      </c>
      <c r="J353" s="18">
        <v>25.726129133563632</v>
      </c>
      <c r="K353" s="17">
        <v>1384152</v>
      </c>
      <c r="L353" s="17">
        <v>0</v>
      </c>
      <c r="M353" s="17">
        <v>0</v>
      </c>
      <c r="N353" s="17">
        <v>642758.40000000002</v>
      </c>
      <c r="O353" s="17">
        <v>0</v>
      </c>
      <c r="P353" s="17">
        <v>0</v>
      </c>
      <c r="Q353" s="17">
        <v>0</v>
      </c>
      <c r="R353" s="17">
        <v>0</v>
      </c>
      <c r="S353" s="17">
        <v>2026910.4</v>
      </c>
      <c r="T353" s="17">
        <v>5877057.1600000001</v>
      </c>
      <c r="U353" s="17">
        <v>5877057.1600000001</v>
      </c>
      <c r="V353" s="18">
        <v>39.269654080275828</v>
      </c>
      <c r="W353" s="17">
        <v>920555.74</v>
      </c>
      <c r="X353" s="17">
        <v>0</v>
      </c>
      <c r="Y353" s="17">
        <v>0</v>
      </c>
      <c r="Z353" s="17">
        <v>0</v>
      </c>
      <c r="AA353" s="17">
        <v>611736</v>
      </c>
      <c r="AB353" s="17">
        <v>0</v>
      </c>
      <c r="AC353" s="17">
        <v>0</v>
      </c>
      <c r="AD353" s="17">
        <v>288834</v>
      </c>
      <c r="AE353" s="17">
        <v>60000</v>
      </c>
      <c r="AF353" s="17">
        <v>0</v>
      </c>
      <c r="AG353" s="17">
        <v>900570</v>
      </c>
      <c r="AH353" s="17">
        <v>960570</v>
      </c>
    </row>
    <row r="354" spans="1:34" x14ac:dyDescent="0.25">
      <c r="A354" s="16" t="s">
        <v>388</v>
      </c>
      <c r="B354" s="17">
        <v>211799</v>
      </c>
      <c r="C354" s="10">
        <v>0.24537500000000001</v>
      </c>
      <c r="D354" s="10">
        <v>0.71024999999999994</v>
      </c>
      <c r="E354" s="17">
        <v>8052415.5999999996</v>
      </c>
      <c r="F354" s="17">
        <v>1992375</v>
      </c>
      <c r="G354" s="17">
        <v>0</v>
      </c>
      <c r="H354" s="17">
        <v>10044790.6</v>
      </c>
      <c r="I354" s="17">
        <v>10044790.6</v>
      </c>
      <c r="J354" s="18">
        <v>47.426053003083112</v>
      </c>
      <c r="K354" s="17">
        <v>983865</v>
      </c>
      <c r="L354" s="17">
        <v>0</v>
      </c>
      <c r="M354" s="17">
        <v>0</v>
      </c>
      <c r="N354" s="17">
        <v>585900</v>
      </c>
      <c r="O354" s="17">
        <v>0</v>
      </c>
      <c r="P354" s="17">
        <v>0</v>
      </c>
      <c r="Q354" s="17">
        <v>0</v>
      </c>
      <c r="R354" s="17">
        <v>0</v>
      </c>
      <c r="S354" s="17">
        <v>1569765</v>
      </c>
      <c r="T354" s="17">
        <v>11614555.6</v>
      </c>
      <c r="U354" s="17">
        <v>11614555.6</v>
      </c>
      <c r="V354" s="18">
        <v>54.837631905721935</v>
      </c>
      <c r="W354" s="17">
        <v>3159736.7600000002</v>
      </c>
      <c r="X354" s="17">
        <v>716000</v>
      </c>
      <c r="Y354" s="17">
        <v>0</v>
      </c>
      <c r="Z354" s="17">
        <v>716000</v>
      </c>
      <c r="AA354" s="17">
        <v>482400</v>
      </c>
      <c r="AB354" s="17">
        <v>0</v>
      </c>
      <c r="AC354" s="17">
        <v>0</v>
      </c>
      <c r="AD354" s="17">
        <v>204750</v>
      </c>
      <c r="AE354" s="17">
        <v>161200</v>
      </c>
      <c r="AF354" s="17">
        <v>0</v>
      </c>
      <c r="AG354" s="17">
        <v>687150</v>
      </c>
      <c r="AH354" s="17">
        <v>848350</v>
      </c>
    </row>
    <row r="355" spans="1:34" x14ac:dyDescent="0.25">
      <c r="A355" s="16" t="s">
        <v>389</v>
      </c>
      <c r="B355" s="17">
        <v>233706</v>
      </c>
      <c r="C355" s="10">
        <v>0.22128571428571431</v>
      </c>
      <c r="D355" s="10">
        <v>0.70457142857142863</v>
      </c>
      <c r="E355" s="17">
        <v>3960547.2</v>
      </c>
      <c r="F355" s="17">
        <v>1018500</v>
      </c>
      <c r="G355" s="17">
        <v>0</v>
      </c>
      <c r="H355" s="17">
        <v>4979047.2</v>
      </c>
      <c r="I355" s="17">
        <v>4979047.2</v>
      </c>
      <c r="J355" s="18">
        <v>21.304746989807708</v>
      </c>
      <c r="K355" s="17">
        <v>1346928</v>
      </c>
      <c r="L355" s="17">
        <v>0</v>
      </c>
      <c r="M355" s="17">
        <v>0</v>
      </c>
      <c r="N355" s="17">
        <v>280350</v>
      </c>
      <c r="O355" s="17">
        <v>0</v>
      </c>
      <c r="P355" s="17">
        <v>0</v>
      </c>
      <c r="Q355" s="17">
        <v>0</v>
      </c>
      <c r="R355" s="17">
        <v>0</v>
      </c>
      <c r="S355" s="17">
        <v>1627278</v>
      </c>
      <c r="T355" s="17">
        <v>6606325.2000000002</v>
      </c>
      <c r="U355" s="17">
        <v>6606325.2000000002</v>
      </c>
      <c r="V355" s="18">
        <v>28.267674770865959</v>
      </c>
      <c r="W355" s="17">
        <v>593657.19999999995</v>
      </c>
      <c r="X355" s="17">
        <v>350000</v>
      </c>
      <c r="Y355" s="17">
        <v>0</v>
      </c>
      <c r="Z355" s="17">
        <v>350000</v>
      </c>
      <c r="AA355" s="17">
        <v>360000</v>
      </c>
      <c r="AB355" s="17">
        <v>3418055.48</v>
      </c>
      <c r="AC355" s="17">
        <v>0</v>
      </c>
      <c r="AD355" s="17">
        <v>0</v>
      </c>
      <c r="AE355" s="17">
        <v>120400</v>
      </c>
      <c r="AF355" s="17">
        <v>0</v>
      </c>
      <c r="AG355" s="17">
        <v>3778055.48</v>
      </c>
      <c r="AH355" s="17">
        <v>3898455.48</v>
      </c>
    </row>
    <row r="356" spans="1:34" x14ac:dyDescent="0.25">
      <c r="A356" s="16" t="s">
        <v>390</v>
      </c>
      <c r="B356" s="17">
        <v>792004</v>
      </c>
      <c r="C356" s="10">
        <v>0.19455555555555556</v>
      </c>
      <c r="D356" s="10">
        <v>0.73533333333333339</v>
      </c>
      <c r="E356" s="17">
        <v>118468096.69999999</v>
      </c>
      <c r="F356" s="17">
        <v>2300028</v>
      </c>
      <c r="G356" s="17">
        <v>13711152.310000001</v>
      </c>
      <c r="H356" s="17">
        <v>120768124.69999999</v>
      </c>
      <c r="I356" s="17">
        <v>134479277.00999999</v>
      </c>
      <c r="J356" s="18">
        <v>152.48423581194032</v>
      </c>
      <c r="K356" s="17">
        <v>5321151.3599999994</v>
      </c>
      <c r="L356" s="17">
        <v>0</v>
      </c>
      <c r="M356" s="17">
        <v>4517790.6500000004</v>
      </c>
      <c r="N356" s="17">
        <v>690008.4</v>
      </c>
      <c r="O356" s="17">
        <v>20169979.949999999</v>
      </c>
      <c r="P356" s="17">
        <v>16674315.010000002</v>
      </c>
      <c r="Q356" s="17">
        <v>2963162.6999999997</v>
      </c>
      <c r="R356" s="17">
        <v>0</v>
      </c>
      <c r="S356" s="17">
        <v>10528950.41</v>
      </c>
      <c r="T356" s="17">
        <v>147971390.12</v>
      </c>
      <c r="U356" s="17">
        <v>131297075.11</v>
      </c>
      <c r="V356" s="18">
        <v>165.7782979757678</v>
      </c>
      <c r="W356" s="17">
        <v>108658332.63000001</v>
      </c>
      <c r="X356" s="17">
        <v>20329979</v>
      </c>
      <c r="Y356" s="17">
        <v>5650000</v>
      </c>
      <c r="Z356" s="17">
        <v>25979979</v>
      </c>
      <c r="AA356" s="17">
        <v>6994458</v>
      </c>
      <c r="AB356" s="17">
        <v>0</v>
      </c>
      <c r="AC356" s="17">
        <v>0</v>
      </c>
      <c r="AD356" s="17">
        <v>0</v>
      </c>
      <c r="AE356" s="17">
        <v>3457940.38</v>
      </c>
      <c r="AF356" s="17">
        <v>0</v>
      </c>
      <c r="AG356" s="17">
        <v>6994458.2699999996</v>
      </c>
      <c r="AH356" s="17">
        <v>10452398.65</v>
      </c>
    </row>
    <row r="357" spans="1:34" x14ac:dyDescent="0.25">
      <c r="A357" s="16" t="s">
        <v>391</v>
      </c>
      <c r="B357" s="17">
        <v>771630</v>
      </c>
      <c r="C357" s="10">
        <v>0.2152857142857143</v>
      </c>
      <c r="D357" s="10">
        <v>0.72914285714285731</v>
      </c>
      <c r="E357" s="17">
        <v>209358285.55000001</v>
      </c>
      <c r="F357" s="17">
        <v>3655680</v>
      </c>
      <c r="G357" s="17">
        <v>7787621.0200000005</v>
      </c>
      <c r="H357" s="17">
        <v>213013965.55000001</v>
      </c>
      <c r="I357" s="17">
        <v>220801586.56999999</v>
      </c>
      <c r="J357" s="18">
        <v>276.05713301711961</v>
      </c>
      <c r="K357" s="17">
        <v>7370292.5999999996</v>
      </c>
      <c r="L357" s="17">
        <v>13552264.51</v>
      </c>
      <c r="M357" s="17">
        <v>2551137.64</v>
      </c>
      <c r="N357" s="17">
        <v>1233890.3999999999</v>
      </c>
      <c r="O357" s="17">
        <v>0</v>
      </c>
      <c r="P357" s="17">
        <v>10576732.179999998</v>
      </c>
      <c r="Q357" s="17">
        <v>2789111.1599999997</v>
      </c>
      <c r="R357" s="17">
        <v>0</v>
      </c>
      <c r="S357" s="17">
        <v>24707585.149999999</v>
      </c>
      <c r="T357" s="17">
        <v>248298282.88</v>
      </c>
      <c r="U357" s="17">
        <v>237721550.69999999</v>
      </c>
      <c r="V357" s="18">
        <v>308.07712336223318</v>
      </c>
      <c r="W357" s="17">
        <v>156216366.81</v>
      </c>
      <c r="X357" s="17">
        <v>6150000</v>
      </c>
      <c r="Y357" s="17">
        <v>4191097</v>
      </c>
      <c r="Z357" s="17">
        <v>10341097</v>
      </c>
      <c r="AA357" s="17">
        <v>1368000</v>
      </c>
      <c r="AB357" s="17">
        <v>0</v>
      </c>
      <c r="AC357" s="17">
        <v>0</v>
      </c>
      <c r="AD357" s="17">
        <v>0</v>
      </c>
      <c r="AE357" s="17">
        <v>6180461.1000000006</v>
      </c>
      <c r="AF357" s="17">
        <v>0</v>
      </c>
      <c r="AG357" s="17">
        <v>1368000</v>
      </c>
      <c r="AH357" s="17">
        <v>7548461.1000000006</v>
      </c>
    </row>
    <row r="358" spans="1:34" x14ac:dyDescent="0.25">
      <c r="A358" s="16" t="s">
        <v>392</v>
      </c>
      <c r="B358" s="17">
        <v>400022</v>
      </c>
      <c r="C358" s="10">
        <v>0.28858823529411759</v>
      </c>
      <c r="D358" s="10">
        <v>0.68176470588235294</v>
      </c>
      <c r="E358" s="17">
        <v>10186860.119999999</v>
      </c>
      <c r="F358" s="17">
        <v>1869000</v>
      </c>
      <c r="G358" s="17">
        <v>0</v>
      </c>
      <c r="H358" s="17">
        <v>12055860.119999999</v>
      </c>
      <c r="I358" s="17">
        <v>12055860.119999999</v>
      </c>
      <c r="J358" s="18">
        <v>30.137992710400926</v>
      </c>
      <c r="K358" s="17">
        <v>1722309</v>
      </c>
      <c r="L358" s="17">
        <v>0</v>
      </c>
      <c r="M358" s="17">
        <v>0</v>
      </c>
      <c r="N358" s="17">
        <v>560700</v>
      </c>
      <c r="O358" s="17">
        <v>0</v>
      </c>
      <c r="P358" s="17">
        <v>0</v>
      </c>
      <c r="Q358" s="17">
        <v>0</v>
      </c>
      <c r="R358" s="17">
        <v>0</v>
      </c>
      <c r="S358" s="17">
        <v>2283009</v>
      </c>
      <c r="T358" s="17">
        <v>14338869.119999999</v>
      </c>
      <c r="U358" s="17">
        <v>14338869.119999999</v>
      </c>
      <c r="V358" s="18">
        <v>35.845201313927731</v>
      </c>
      <c r="W358" s="17">
        <v>2216421.3999999994</v>
      </c>
      <c r="X358" s="17">
        <v>1088750</v>
      </c>
      <c r="Y358" s="17">
        <v>200000</v>
      </c>
      <c r="Z358" s="17">
        <v>1288750</v>
      </c>
      <c r="AA358" s="17">
        <v>902400</v>
      </c>
      <c r="AB358" s="17">
        <v>0</v>
      </c>
      <c r="AC358" s="17">
        <v>0</v>
      </c>
      <c r="AD358" s="17">
        <v>356398</v>
      </c>
      <c r="AE358" s="17">
        <v>21121600</v>
      </c>
      <c r="AF358" s="17">
        <v>0</v>
      </c>
      <c r="AG358" s="17">
        <v>1258797.6000000001</v>
      </c>
      <c r="AH358" s="17">
        <v>22380397.600000001</v>
      </c>
    </row>
    <row r="359" spans="1:34" x14ac:dyDescent="0.25">
      <c r="A359" s="16" t="s">
        <v>393</v>
      </c>
      <c r="B359" s="17">
        <v>2379920</v>
      </c>
      <c r="C359" s="10">
        <v>0.2928</v>
      </c>
      <c r="D359" s="10">
        <v>0.74280000000000013</v>
      </c>
      <c r="E359" s="17">
        <v>903842318.24000001</v>
      </c>
      <c r="F359" s="17">
        <v>6547908</v>
      </c>
      <c r="G359" s="17">
        <v>154144292.03999999</v>
      </c>
      <c r="H359" s="17">
        <v>910390226.24000001</v>
      </c>
      <c r="I359" s="17">
        <v>1064534518.28</v>
      </c>
      <c r="J359" s="18">
        <v>382.52975992470334</v>
      </c>
      <c r="K359" s="17">
        <v>41092763.119999997</v>
      </c>
      <c r="L359" s="17">
        <v>15373102.4</v>
      </c>
      <c r="M359" s="17">
        <v>18658603.52</v>
      </c>
      <c r="N359" s="17">
        <v>2317306.7999999998</v>
      </c>
      <c r="O359" s="17">
        <v>12810918.66</v>
      </c>
      <c r="P359" s="17">
        <v>201493342.85000002</v>
      </c>
      <c r="Q359" s="17">
        <v>47349050.810000002</v>
      </c>
      <c r="R359" s="17">
        <v>0</v>
      </c>
      <c r="S359" s="17">
        <v>77441775.840000004</v>
      </c>
      <c r="T359" s="17">
        <v>1189325344.9300001</v>
      </c>
      <c r="U359" s="17">
        <v>987832002.07999992</v>
      </c>
      <c r="V359" s="18">
        <v>415.06941497193179</v>
      </c>
      <c r="W359" s="17">
        <v>875163966.69999993</v>
      </c>
      <c r="X359" s="17">
        <v>3288200</v>
      </c>
      <c r="Y359" s="17">
        <v>155764891</v>
      </c>
      <c r="Z359" s="17">
        <v>159053091</v>
      </c>
      <c r="AA359" s="17">
        <v>12666316</v>
      </c>
      <c r="AB359" s="17">
        <v>0</v>
      </c>
      <c r="AC359" s="17">
        <v>0</v>
      </c>
      <c r="AD359" s="17">
        <v>341936</v>
      </c>
      <c r="AE359" s="17">
        <v>62669377.239999995</v>
      </c>
      <c r="AF359" s="17">
        <v>0</v>
      </c>
      <c r="AG359" s="17">
        <v>13008252.5</v>
      </c>
      <c r="AH359" s="17">
        <v>75677629.74000001</v>
      </c>
    </row>
    <row r="360" spans="1:34" x14ac:dyDescent="0.25">
      <c r="A360" s="16" t="s">
        <v>394</v>
      </c>
      <c r="B360" s="17">
        <v>235708</v>
      </c>
      <c r="C360" s="10">
        <v>0.25</v>
      </c>
      <c r="D360" s="10">
        <v>0.71058333333333323</v>
      </c>
      <c r="E360" s="17">
        <v>26630636.32</v>
      </c>
      <c r="F360" s="17">
        <v>2499000</v>
      </c>
      <c r="G360" s="17">
        <v>1791486.4</v>
      </c>
      <c r="H360" s="17">
        <v>29129636.32</v>
      </c>
      <c r="I360" s="17">
        <v>30921122.719999999</v>
      </c>
      <c r="J360" s="18">
        <v>123.58357085885926</v>
      </c>
      <c r="K360" s="17">
        <v>2414430</v>
      </c>
      <c r="L360" s="17">
        <v>0</v>
      </c>
      <c r="M360" s="17">
        <v>448037.09</v>
      </c>
      <c r="N360" s="17">
        <v>749700</v>
      </c>
      <c r="O360" s="17">
        <v>0</v>
      </c>
      <c r="P360" s="17">
        <v>1790512.02</v>
      </c>
      <c r="Q360" s="17">
        <v>-974.38</v>
      </c>
      <c r="R360" s="17">
        <v>0</v>
      </c>
      <c r="S360" s="17">
        <v>3612167.09</v>
      </c>
      <c r="T360" s="17">
        <v>34532315.43</v>
      </c>
      <c r="U360" s="17">
        <v>32741803.41</v>
      </c>
      <c r="V360" s="18">
        <v>138.90832474926603</v>
      </c>
      <c r="W360" s="17">
        <v>17342769.330000002</v>
      </c>
      <c r="X360" s="17">
        <v>420000</v>
      </c>
      <c r="Y360" s="17">
        <v>842798</v>
      </c>
      <c r="Z360" s="17">
        <v>1262798</v>
      </c>
      <c r="AA360" s="17">
        <v>707702</v>
      </c>
      <c r="AB360" s="17">
        <v>0</v>
      </c>
      <c r="AC360" s="17">
        <v>0</v>
      </c>
      <c r="AD360" s="17">
        <v>137186</v>
      </c>
      <c r="AE360" s="17">
        <v>1346728.31</v>
      </c>
      <c r="AF360" s="17">
        <v>0</v>
      </c>
      <c r="AG360" s="17">
        <v>844888.8</v>
      </c>
      <c r="AH360" s="17">
        <v>2191617.11</v>
      </c>
    </row>
    <row r="361" spans="1:34" x14ac:dyDescent="0.25">
      <c r="A361" s="16" t="s">
        <v>395</v>
      </c>
      <c r="B361" s="17">
        <v>110166</v>
      </c>
      <c r="C361" s="10">
        <v>0.20785714285714288</v>
      </c>
      <c r="D361" s="10">
        <v>0.73485714285714288</v>
      </c>
      <c r="E361" s="17">
        <v>6101326.0800000001</v>
      </c>
      <c r="F361" s="17">
        <v>420528</v>
      </c>
      <c r="G361" s="17">
        <v>1952.5</v>
      </c>
      <c r="H361" s="17">
        <v>6521854.0800000001</v>
      </c>
      <c r="I361" s="17">
        <v>6523806.5800000001</v>
      </c>
      <c r="J361" s="18">
        <v>59.200243995425083</v>
      </c>
      <c r="K361" s="17">
        <v>418080</v>
      </c>
      <c r="L361" s="17">
        <v>0</v>
      </c>
      <c r="M361" s="17">
        <v>0</v>
      </c>
      <c r="N361" s="17">
        <v>126158.39999999999</v>
      </c>
      <c r="O361" s="17">
        <v>0</v>
      </c>
      <c r="P361" s="17">
        <v>2090</v>
      </c>
      <c r="Q361" s="17">
        <v>137.5</v>
      </c>
      <c r="R361" s="17">
        <v>0</v>
      </c>
      <c r="S361" s="17">
        <v>544238.4</v>
      </c>
      <c r="T361" s="17">
        <v>7068182.4800000004</v>
      </c>
      <c r="U361" s="17">
        <v>7066092.4800000004</v>
      </c>
      <c r="V361" s="18">
        <v>64.140410653014541</v>
      </c>
      <c r="W361" s="17">
        <v>3543769.35</v>
      </c>
      <c r="X361" s="17">
        <v>125000</v>
      </c>
      <c r="Y361" s="17">
        <v>0</v>
      </c>
      <c r="Z361" s="17">
        <v>125000</v>
      </c>
      <c r="AA361" s="17">
        <v>431736</v>
      </c>
      <c r="AB361" s="17">
        <v>0</v>
      </c>
      <c r="AC361" s="17">
        <v>0</v>
      </c>
      <c r="AD361" s="17">
        <v>0</v>
      </c>
      <c r="AE361" s="17">
        <v>400</v>
      </c>
      <c r="AF361" s="17">
        <v>0</v>
      </c>
      <c r="AG361" s="17">
        <v>431736</v>
      </c>
      <c r="AH361" s="17">
        <v>432136</v>
      </c>
    </row>
    <row r="362" spans="1:34" x14ac:dyDescent="0.25">
      <c r="A362" s="16" t="s">
        <v>396</v>
      </c>
      <c r="B362" s="17">
        <v>216571</v>
      </c>
      <c r="C362" s="10">
        <v>0.20753333333333332</v>
      </c>
      <c r="D362" s="10">
        <v>0.73439999999999983</v>
      </c>
      <c r="E362" s="17">
        <v>11700912.229999999</v>
      </c>
      <c r="F362" s="17">
        <v>777000</v>
      </c>
      <c r="G362" s="17">
        <v>0</v>
      </c>
      <c r="H362" s="17">
        <v>12477912.229999999</v>
      </c>
      <c r="I362" s="17">
        <v>12477912.229999999</v>
      </c>
      <c r="J362" s="18">
        <v>57.61580373180157</v>
      </c>
      <c r="K362" s="17">
        <v>2067309</v>
      </c>
      <c r="L362" s="17">
        <v>0</v>
      </c>
      <c r="M362" s="17">
        <v>0</v>
      </c>
      <c r="N362" s="17">
        <v>233100</v>
      </c>
      <c r="O362" s="17">
        <v>0</v>
      </c>
      <c r="P362" s="17">
        <v>0</v>
      </c>
      <c r="Q362" s="17">
        <v>0</v>
      </c>
      <c r="R362" s="17">
        <v>0</v>
      </c>
      <c r="S362" s="17">
        <v>2300409</v>
      </c>
      <c r="T362" s="17">
        <v>14778321.229999999</v>
      </c>
      <c r="U362" s="17">
        <v>14778321.229999999</v>
      </c>
      <c r="V362" s="18">
        <v>68.237766044391904</v>
      </c>
      <c r="W362" s="17">
        <v>8439585.9900000002</v>
      </c>
      <c r="X362" s="17">
        <v>300000</v>
      </c>
      <c r="Y362" s="17">
        <v>1251000</v>
      </c>
      <c r="Z362" s="17">
        <v>1551000</v>
      </c>
      <c r="AA362" s="17">
        <v>0</v>
      </c>
      <c r="AB362" s="17">
        <v>0</v>
      </c>
      <c r="AC362" s="17">
        <v>0</v>
      </c>
      <c r="AD362" s="17">
        <v>0</v>
      </c>
      <c r="AE362" s="17">
        <v>440112.32</v>
      </c>
      <c r="AF362" s="17">
        <v>0</v>
      </c>
      <c r="AG362" s="17">
        <v>0</v>
      </c>
      <c r="AH362" s="17">
        <v>440112.32</v>
      </c>
    </row>
    <row r="363" spans="1:34" x14ac:dyDescent="0.25">
      <c r="A363" s="16" t="s">
        <v>397</v>
      </c>
      <c r="B363" s="17">
        <v>209033</v>
      </c>
      <c r="C363" s="10">
        <v>0.20511111111111111</v>
      </c>
      <c r="D363" s="10">
        <v>0.72966666666666657</v>
      </c>
      <c r="E363" s="17">
        <v>53817238.99000001</v>
      </c>
      <c r="F363" s="17">
        <v>2366292</v>
      </c>
      <c r="G363" s="17">
        <v>4424148.3099999996</v>
      </c>
      <c r="H363" s="17">
        <v>56183530.99000001</v>
      </c>
      <c r="I363" s="17">
        <v>60607679.300000012</v>
      </c>
      <c r="J363" s="18">
        <v>268.77828376380768</v>
      </c>
      <c r="K363" s="17">
        <v>1994337</v>
      </c>
      <c r="L363" s="17">
        <v>0</v>
      </c>
      <c r="M363" s="17">
        <v>1587763.72</v>
      </c>
      <c r="N363" s="17">
        <v>741546</v>
      </c>
      <c r="O363" s="17">
        <v>0</v>
      </c>
      <c r="P363" s="17">
        <v>4576343.92</v>
      </c>
      <c r="Q363" s="17">
        <v>152195.60999999999</v>
      </c>
      <c r="R363" s="17">
        <v>0</v>
      </c>
      <c r="S363" s="17">
        <v>4323646.7200000007</v>
      </c>
      <c r="T363" s="17">
        <v>65083521.63000001</v>
      </c>
      <c r="U363" s="17">
        <v>60507177.710000008</v>
      </c>
      <c r="V363" s="18">
        <v>289.46232274329896</v>
      </c>
      <c r="W363" s="17">
        <v>47381453.130000003</v>
      </c>
      <c r="X363" s="17">
        <v>2910000</v>
      </c>
      <c r="Y363" s="17">
        <v>6338542</v>
      </c>
      <c r="Z363" s="17">
        <v>9248542</v>
      </c>
      <c r="AA363" s="17">
        <v>5574188</v>
      </c>
      <c r="AB363" s="17">
        <v>0</v>
      </c>
      <c r="AC363" s="17">
        <v>0</v>
      </c>
      <c r="AD363" s="17">
        <v>0</v>
      </c>
      <c r="AE363" s="17">
        <v>4282392.93</v>
      </c>
      <c r="AF363" s="17">
        <v>0</v>
      </c>
      <c r="AG363" s="17">
        <v>5574188.1600000001</v>
      </c>
      <c r="AH363" s="17">
        <v>9856581.0899999999</v>
      </c>
    </row>
    <row r="364" spans="1:34" x14ac:dyDescent="0.25">
      <c r="A364" s="16" t="s">
        <v>398</v>
      </c>
      <c r="B364" s="17">
        <v>181139</v>
      </c>
      <c r="C364" s="10">
        <v>0.28500000000000003</v>
      </c>
      <c r="D364" s="10">
        <v>0.70630769230769253</v>
      </c>
      <c r="E364" s="17">
        <v>4602856.2</v>
      </c>
      <c r="F364" s="17">
        <v>1923676</v>
      </c>
      <c r="G364" s="17">
        <v>0</v>
      </c>
      <c r="H364" s="17">
        <v>6526532.1999999993</v>
      </c>
      <c r="I364" s="17">
        <v>6526532.1999999993</v>
      </c>
      <c r="J364" s="18">
        <v>36.030519104113409</v>
      </c>
      <c r="K364" s="17">
        <v>636228</v>
      </c>
      <c r="L364" s="17">
        <v>0</v>
      </c>
      <c r="M364" s="17">
        <v>0</v>
      </c>
      <c r="N364" s="17">
        <v>768165.60000000009</v>
      </c>
      <c r="O364" s="17">
        <v>0</v>
      </c>
      <c r="P364" s="17">
        <v>0</v>
      </c>
      <c r="Q364" s="17">
        <v>0</v>
      </c>
      <c r="R364" s="17">
        <v>0</v>
      </c>
      <c r="S364" s="17">
        <v>1404393.5999999999</v>
      </c>
      <c r="T364" s="17">
        <v>7930925.7999999998</v>
      </c>
      <c r="U364" s="17">
        <v>7930925.7999999998</v>
      </c>
      <c r="V364" s="18">
        <v>43.783645708544263</v>
      </c>
      <c r="W364" s="17">
        <v>3078888.1799999997</v>
      </c>
      <c r="X364" s="17">
        <v>1267634.3999999999</v>
      </c>
      <c r="Y364" s="17">
        <v>117051</v>
      </c>
      <c r="Z364" s="17">
        <v>1384685.4</v>
      </c>
      <c r="AA364" s="17">
        <v>0</v>
      </c>
      <c r="AB364" s="17">
        <v>0</v>
      </c>
      <c r="AC364" s="17">
        <v>0</v>
      </c>
      <c r="AD364" s="17">
        <v>0</v>
      </c>
      <c r="AE364" s="17">
        <v>99673.32</v>
      </c>
      <c r="AF364" s="17">
        <v>0</v>
      </c>
      <c r="AG364" s="17">
        <v>0</v>
      </c>
      <c r="AH364" s="17">
        <v>99673.32</v>
      </c>
    </row>
    <row r="365" spans="1:34" x14ac:dyDescent="0.25">
      <c r="A365" s="16" t="s">
        <v>399</v>
      </c>
      <c r="B365" s="17">
        <v>216590</v>
      </c>
      <c r="C365" s="10">
        <v>0.26411999999999997</v>
      </c>
      <c r="D365" s="10">
        <v>0.71643999999999974</v>
      </c>
      <c r="E365" s="17">
        <v>1939806.1</v>
      </c>
      <c r="F365" s="17">
        <v>962588</v>
      </c>
      <c r="G365" s="17">
        <v>0</v>
      </c>
      <c r="H365" s="17">
        <v>2902394.0999999996</v>
      </c>
      <c r="I365" s="17">
        <v>2902394.0999999996</v>
      </c>
      <c r="J365" s="18">
        <v>13.400406759314833</v>
      </c>
      <c r="K365" s="17">
        <v>237045</v>
      </c>
      <c r="L365" s="17">
        <v>0</v>
      </c>
      <c r="M365" s="17">
        <v>0</v>
      </c>
      <c r="N365" s="17">
        <v>452344.80000000005</v>
      </c>
      <c r="O365" s="17">
        <v>0</v>
      </c>
      <c r="P365" s="17">
        <v>0</v>
      </c>
      <c r="Q365" s="17">
        <v>0</v>
      </c>
      <c r="R365" s="17">
        <v>0</v>
      </c>
      <c r="S365" s="17">
        <v>689389.8</v>
      </c>
      <c r="T365" s="17">
        <v>3591783.9</v>
      </c>
      <c r="U365" s="17">
        <v>3591783.9</v>
      </c>
      <c r="V365" s="18">
        <v>16.583332102128445</v>
      </c>
      <c r="W365" s="17">
        <v>646413.17999999993</v>
      </c>
      <c r="X365" s="17">
        <v>150000</v>
      </c>
      <c r="Y365" s="17">
        <v>0</v>
      </c>
      <c r="Z365" s="17">
        <v>150000</v>
      </c>
      <c r="AA365" s="17">
        <v>180000</v>
      </c>
      <c r="AB365" s="17">
        <v>0</v>
      </c>
      <c r="AC365" s="17">
        <v>0</v>
      </c>
      <c r="AD365" s="17">
        <v>0</v>
      </c>
      <c r="AE365" s="17">
        <v>66881.989999999991</v>
      </c>
      <c r="AF365" s="17">
        <v>0</v>
      </c>
      <c r="AG365" s="17">
        <v>180000</v>
      </c>
      <c r="AH365" s="17">
        <v>246881.99</v>
      </c>
    </row>
    <row r="366" spans="1:34" x14ac:dyDescent="0.25">
      <c r="A366" s="16" t="s">
        <v>400</v>
      </c>
      <c r="B366" s="17">
        <v>421493</v>
      </c>
      <c r="C366" s="10">
        <v>0.20824999999999999</v>
      </c>
      <c r="D366" s="10">
        <v>0.75010714285714264</v>
      </c>
      <c r="E366" s="17">
        <v>19540769.850000001</v>
      </c>
      <c r="F366" s="17">
        <v>1439028</v>
      </c>
      <c r="G366" s="17">
        <v>2505584.2799999998</v>
      </c>
      <c r="H366" s="17">
        <v>20979797.850000001</v>
      </c>
      <c r="I366" s="17">
        <v>23485382.130000003</v>
      </c>
      <c r="J366" s="18">
        <v>49.774961505885038</v>
      </c>
      <c r="K366" s="17">
        <v>645798</v>
      </c>
      <c r="L366" s="17">
        <v>0</v>
      </c>
      <c r="M366" s="17">
        <v>1083311.8999999999</v>
      </c>
      <c r="N366" s="17">
        <v>568894.80000000005</v>
      </c>
      <c r="O366" s="17">
        <v>0</v>
      </c>
      <c r="P366" s="17">
        <v>2418596.52</v>
      </c>
      <c r="Q366" s="17">
        <v>-86987.76</v>
      </c>
      <c r="R366" s="17">
        <v>0</v>
      </c>
      <c r="S366" s="17">
        <v>2298004.7000000002</v>
      </c>
      <c r="T366" s="17">
        <v>25696399.07</v>
      </c>
      <c r="U366" s="17">
        <v>23277802.550000001</v>
      </c>
      <c r="V366" s="18">
        <v>55.227020496188551</v>
      </c>
      <c r="W366" s="17">
        <v>23010654.41</v>
      </c>
      <c r="X366" s="17">
        <v>4957000</v>
      </c>
      <c r="Y366" s="17">
        <v>3600000</v>
      </c>
      <c r="Z366" s="17">
        <v>8557000</v>
      </c>
      <c r="AA366" s="17">
        <v>3825918</v>
      </c>
      <c r="AB366" s="17">
        <v>0</v>
      </c>
      <c r="AC366" s="17">
        <v>0</v>
      </c>
      <c r="AD366" s="17">
        <v>288834</v>
      </c>
      <c r="AE366" s="17">
        <v>1973228.48</v>
      </c>
      <c r="AF366" s="17">
        <v>0</v>
      </c>
      <c r="AG366" s="17">
        <v>4114751.52</v>
      </c>
      <c r="AH366" s="17">
        <v>6087980.0000000009</v>
      </c>
    </row>
    <row r="367" spans="1:34" x14ac:dyDescent="0.25">
      <c r="A367" s="16" t="s">
        <v>401</v>
      </c>
      <c r="B367" s="17">
        <v>131624</v>
      </c>
      <c r="C367" s="10">
        <v>0.25642105263157894</v>
      </c>
      <c r="D367" s="10">
        <v>0.71510526315789469</v>
      </c>
      <c r="E367" s="17">
        <v>1342881</v>
      </c>
      <c r="F367" s="17">
        <v>578028</v>
      </c>
      <c r="G367" s="17">
        <v>0</v>
      </c>
      <c r="H367" s="17">
        <v>1920909.0000000005</v>
      </c>
      <c r="I367" s="17">
        <v>1920909.0000000005</v>
      </c>
      <c r="J367" s="18">
        <v>14.59391144472133</v>
      </c>
      <c r="K367" s="17">
        <v>184152</v>
      </c>
      <c r="L367" s="17">
        <v>0</v>
      </c>
      <c r="M367" s="17">
        <v>0</v>
      </c>
      <c r="N367" s="17">
        <v>173408.4</v>
      </c>
      <c r="O367" s="17">
        <v>0</v>
      </c>
      <c r="P367" s="17">
        <v>0</v>
      </c>
      <c r="Q367" s="17">
        <v>0</v>
      </c>
      <c r="R367" s="17">
        <v>0</v>
      </c>
      <c r="S367" s="17">
        <v>357560.4</v>
      </c>
      <c r="T367" s="17">
        <v>2278469.4</v>
      </c>
      <c r="U367" s="17">
        <v>2278469.4</v>
      </c>
      <c r="V367" s="18">
        <v>17.310440345225793</v>
      </c>
      <c r="W367" s="17">
        <v>1599623.2000000002</v>
      </c>
      <c r="X367" s="17">
        <v>505305.2</v>
      </c>
      <c r="Y367" s="17">
        <v>0</v>
      </c>
      <c r="Z367" s="17">
        <v>505305.2</v>
      </c>
      <c r="AA367" s="17">
        <v>0</v>
      </c>
      <c r="AB367" s="17">
        <v>0</v>
      </c>
      <c r="AC367" s="17">
        <v>0</v>
      </c>
      <c r="AD367" s="17">
        <v>0</v>
      </c>
      <c r="AE367" s="17">
        <v>800</v>
      </c>
      <c r="AF367" s="17">
        <v>0</v>
      </c>
      <c r="AG367" s="17">
        <v>0</v>
      </c>
      <c r="AH367" s="17">
        <v>800</v>
      </c>
    </row>
    <row r="368" spans="1:34" x14ac:dyDescent="0.25">
      <c r="A368" s="16" t="s">
        <v>402</v>
      </c>
      <c r="B368" s="17">
        <v>117158</v>
      </c>
      <c r="C368" s="10">
        <v>0.29364285714285715</v>
      </c>
      <c r="D368" s="10">
        <v>0.69721428571428568</v>
      </c>
      <c r="E368" s="17">
        <v>1789408.8400000003</v>
      </c>
      <c r="F368" s="17">
        <v>876232</v>
      </c>
      <c r="G368" s="17">
        <v>0</v>
      </c>
      <c r="H368" s="17">
        <v>2665640.8400000003</v>
      </c>
      <c r="I368" s="17">
        <v>2665640.8400000003</v>
      </c>
      <c r="J368" s="18">
        <v>22.752529404735487</v>
      </c>
      <c r="K368" s="17">
        <v>92076</v>
      </c>
      <c r="L368" s="17">
        <v>0</v>
      </c>
      <c r="M368" s="17">
        <v>0</v>
      </c>
      <c r="N368" s="17">
        <v>421161.6</v>
      </c>
      <c r="O368" s="17">
        <v>0</v>
      </c>
      <c r="P368" s="17">
        <v>0</v>
      </c>
      <c r="Q368" s="17">
        <v>0</v>
      </c>
      <c r="R368" s="17">
        <v>0</v>
      </c>
      <c r="S368" s="17">
        <v>513237.6</v>
      </c>
      <c r="T368" s="17">
        <v>3178878.4400000004</v>
      </c>
      <c r="U368" s="17">
        <v>3178878.4400000004</v>
      </c>
      <c r="V368" s="18">
        <v>27.133259700575294</v>
      </c>
      <c r="W368" s="17">
        <v>1893070.51</v>
      </c>
      <c r="X368" s="17">
        <v>1303152.42</v>
      </c>
      <c r="Y368" s="17">
        <v>76165</v>
      </c>
      <c r="Z368" s="17">
        <v>1379317.42</v>
      </c>
      <c r="AA368" s="17">
        <v>122400</v>
      </c>
      <c r="AB368" s="17">
        <v>0</v>
      </c>
      <c r="AC368" s="17">
        <v>0</v>
      </c>
      <c r="AD368" s="17">
        <v>0</v>
      </c>
      <c r="AE368" s="17">
        <v>42000</v>
      </c>
      <c r="AF368" s="17">
        <v>0</v>
      </c>
      <c r="AG368" s="17">
        <v>122400</v>
      </c>
      <c r="AH368" s="17">
        <v>164400</v>
      </c>
    </row>
    <row r="369" spans="1:34" x14ac:dyDescent="0.25">
      <c r="A369" s="16" t="s">
        <v>403</v>
      </c>
      <c r="B369" s="17">
        <v>155860</v>
      </c>
      <c r="C369" s="10">
        <v>0.28874999999999995</v>
      </c>
      <c r="D369" s="10">
        <v>0.70224999999999993</v>
      </c>
      <c r="E369" s="17">
        <v>1904507.2800000003</v>
      </c>
      <c r="F369" s="17">
        <v>1976208</v>
      </c>
      <c r="G369" s="17">
        <v>0</v>
      </c>
      <c r="H369" s="17">
        <v>3880715.28</v>
      </c>
      <c r="I369" s="17">
        <v>3880715.28</v>
      </c>
      <c r="J369" s="18">
        <v>24.89872500962402</v>
      </c>
      <c r="K369" s="17">
        <v>92076</v>
      </c>
      <c r="L369" s="17">
        <v>0</v>
      </c>
      <c r="M369" s="17">
        <v>0</v>
      </c>
      <c r="N369" s="17">
        <v>624520.80000000005</v>
      </c>
      <c r="O369" s="17">
        <v>0</v>
      </c>
      <c r="P369" s="17">
        <v>0</v>
      </c>
      <c r="Q369" s="17">
        <v>0</v>
      </c>
      <c r="R369" s="17">
        <v>0</v>
      </c>
      <c r="S369" s="17">
        <v>716596.8</v>
      </c>
      <c r="T369" s="17">
        <v>4597312.08</v>
      </c>
      <c r="U369" s="17">
        <v>4597312.08</v>
      </c>
      <c r="V369" s="18">
        <v>29.496420377261646</v>
      </c>
      <c r="W369" s="17">
        <v>1804014.7299999997</v>
      </c>
      <c r="X369" s="17">
        <v>34411.68</v>
      </c>
      <c r="Y369" s="17">
        <v>0</v>
      </c>
      <c r="Z369" s="17">
        <v>34411.68</v>
      </c>
      <c r="AA369" s="17">
        <v>431736</v>
      </c>
      <c r="AB369" s="17">
        <v>0</v>
      </c>
      <c r="AC369" s="17">
        <v>0</v>
      </c>
      <c r="AD369" s="17">
        <v>0</v>
      </c>
      <c r="AE369" s="17">
        <v>400</v>
      </c>
      <c r="AF369" s="17">
        <v>0</v>
      </c>
      <c r="AG369" s="17">
        <v>431736</v>
      </c>
      <c r="AH369" s="17">
        <v>432136</v>
      </c>
    </row>
    <row r="370" spans="1:34" x14ac:dyDescent="0.25">
      <c r="A370" s="16" t="s">
        <v>404</v>
      </c>
      <c r="B370" s="17">
        <v>838561</v>
      </c>
      <c r="C370" s="10">
        <v>0.28799999999999998</v>
      </c>
      <c r="D370" s="10">
        <v>0.67278571428571432</v>
      </c>
      <c r="E370" s="17">
        <v>177421666.06</v>
      </c>
      <c r="F370" s="17">
        <v>4880624</v>
      </c>
      <c r="G370" s="17">
        <v>13676606.07</v>
      </c>
      <c r="H370" s="17">
        <v>182302290.06</v>
      </c>
      <c r="I370" s="17">
        <v>195978896.13</v>
      </c>
      <c r="J370" s="18">
        <v>217.39896091041678</v>
      </c>
      <c r="K370" s="17">
        <v>4927400.9399999995</v>
      </c>
      <c r="L370" s="17">
        <v>27731664</v>
      </c>
      <c r="M370" s="17">
        <v>4205687.5599999996</v>
      </c>
      <c r="N370" s="17">
        <v>1676141.3999999997</v>
      </c>
      <c r="O370" s="17">
        <v>0</v>
      </c>
      <c r="P370" s="17">
        <v>19614818.379999999</v>
      </c>
      <c r="Q370" s="17">
        <v>5938212.3099999996</v>
      </c>
      <c r="R370" s="17">
        <v>0</v>
      </c>
      <c r="S370" s="17">
        <v>38540893.899999999</v>
      </c>
      <c r="T370" s="17">
        <v>240458002.34</v>
      </c>
      <c r="U370" s="17">
        <v>220843183.96000001</v>
      </c>
      <c r="V370" s="18">
        <v>263.35971260289949</v>
      </c>
      <c r="W370" s="17">
        <v>111089560.37999998</v>
      </c>
      <c r="X370" s="17">
        <v>8751950</v>
      </c>
      <c r="Y370" s="17">
        <v>2242000</v>
      </c>
      <c r="Z370" s="17">
        <v>10993950</v>
      </c>
      <c r="AA370" s="17">
        <v>10560361</v>
      </c>
      <c r="AB370" s="17">
        <v>0</v>
      </c>
      <c r="AC370" s="17">
        <v>0</v>
      </c>
      <c r="AD370" s="17">
        <v>0</v>
      </c>
      <c r="AE370" s="17">
        <v>9912678.4699999988</v>
      </c>
      <c r="AF370" s="17">
        <v>0</v>
      </c>
      <c r="AG370" s="17">
        <v>10560360.550000001</v>
      </c>
      <c r="AH370" s="17">
        <v>20473039.02</v>
      </c>
    </row>
    <row r="371" spans="1:34" x14ac:dyDescent="0.25">
      <c r="A371" s="16" t="s">
        <v>405</v>
      </c>
      <c r="B371" s="17">
        <v>181838</v>
      </c>
      <c r="C371" s="10">
        <v>0.26280000000000003</v>
      </c>
      <c r="D371" s="10">
        <v>0.70639999999999992</v>
      </c>
      <c r="E371" s="17">
        <v>6339615</v>
      </c>
      <c r="F371" s="17">
        <v>2788080</v>
      </c>
      <c r="G371" s="17">
        <v>0</v>
      </c>
      <c r="H371" s="17">
        <v>9127695</v>
      </c>
      <c r="I371" s="17">
        <v>9127695</v>
      </c>
      <c r="J371" s="18">
        <v>50.196851043236286</v>
      </c>
      <c r="K371" s="17">
        <v>498705</v>
      </c>
      <c r="L371" s="17">
        <v>0</v>
      </c>
      <c r="M371" s="17">
        <v>0</v>
      </c>
      <c r="N371" s="17">
        <v>836424.00000000012</v>
      </c>
      <c r="O371" s="17">
        <v>0</v>
      </c>
      <c r="P371" s="17">
        <v>0</v>
      </c>
      <c r="Q371" s="17">
        <v>0</v>
      </c>
      <c r="R371" s="17">
        <v>0</v>
      </c>
      <c r="S371" s="17">
        <v>1335128.9999999998</v>
      </c>
      <c r="T371" s="17">
        <v>10462824.000000002</v>
      </c>
      <c r="U371" s="17">
        <v>10462824.000000002</v>
      </c>
      <c r="V371" s="18">
        <v>57.53926022063596</v>
      </c>
      <c r="W371" s="17">
        <v>2229647.5900000003</v>
      </c>
      <c r="X371" s="17">
        <v>300000</v>
      </c>
      <c r="Y371" s="17">
        <v>0</v>
      </c>
      <c r="Z371" s="17">
        <v>300000</v>
      </c>
      <c r="AA371" s="17">
        <v>302400</v>
      </c>
      <c r="AB371" s="17">
        <v>0</v>
      </c>
      <c r="AC371" s="17">
        <v>0</v>
      </c>
      <c r="AD371" s="17">
        <v>0</v>
      </c>
      <c r="AE371" s="17">
        <v>102591.11</v>
      </c>
      <c r="AF371" s="17">
        <v>0</v>
      </c>
      <c r="AG371" s="17">
        <v>302400</v>
      </c>
      <c r="AH371" s="17">
        <v>404991.11</v>
      </c>
    </row>
    <row r="372" spans="1:34" x14ac:dyDescent="0.25">
      <c r="A372" s="16" t="s">
        <v>406</v>
      </c>
      <c r="B372" s="17">
        <v>635758</v>
      </c>
      <c r="C372" s="10">
        <v>0.13783333333333334</v>
      </c>
      <c r="D372" s="10">
        <v>0.76350000000000007</v>
      </c>
      <c r="E372" s="17">
        <v>142275782.48000002</v>
      </c>
      <c r="F372" s="17">
        <v>3493008</v>
      </c>
      <c r="G372" s="17">
        <v>14350152.369999999</v>
      </c>
      <c r="H372" s="17">
        <v>145768790.48000002</v>
      </c>
      <c r="I372" s="17">
        <v>160118942.85000002</v>
      </c>
      <c r="J372" s="18">
        <v>229.28345452200369</v>
      </c>
      <c r="K372" s="17">
        <v>5265589.37</v>
      </c>
      <c r="L372" s="17">
        <v>53297409.130000003</v>
      </c>
      <c r="M372" s="17">
        <v>6185354.9199999999</v>
      </c>
      <c r="N372" s="17">
        <v>1165999.8</v>
      </c>
      <c r="O372" s="17">
        <v>0</v>
      </c>
      <c r="P372" s="17">
        <v>20360745.349999998</v>
      </c>
      <c r="Q372" s="17">
        <v>6010592.9799999995</v>
      </c>
      <c r="R372" s="17">
        <v>0</v>
      </c>
      <c r="S372" s="17">
        <v>65914353.219999999</v>
      </c>
      <c r="T372" s="17">
        <v>232043889.05000004</v>
      </c>
      <c r="U372" s="17">
        <v>211683143.70000002</v>
      </c>
      <c r="V372" s="18">
        <v>332.96182462509324</v>
      </c>
      <c r="W372" s="17">
        <v>149232695.76999998</v>
      </c>
      <c r="X372" s="17">
        <v>24516155</v>
      </c>
      <c r="Y372" s="17">
        <v>9176000</v>
      </c>
      <c r="Z372" s="17">
        <v>33692155</v>
      </c>
      <c r="AA372" s="17">
        <v>2655672</v>
      </c>
      <c r="AB372" s="17">
        <v>13051568.17</v>
      </c>
      <c r="AC372" s="17">
        <v>0</v>
      </c>
      <c r="AD372" s="17">
        <v>0</v>
      </c>
      <c r="AE372" s="17">
        <v>28126495.590000004</v>
      </c>
      <c r="AF372" s="17">
        <v>0</v>
      </c>
      <c r="AG372" s="17">
        <v>15707240.17</v>
      </c>
      <c r="AH372" s="17">
        <v>43833735.759999998</v>
      </c>
    </row>
    <row r="373" spans="1:34" x14ac:dyDescent="0.25">
      <c r="A373" s="16" t="s">
        <v>407</v>
      </c>
      <c r="B373" s="17">
        <v>100366</v>
      </c>
      <c r="C373" s="10">
        <v>0.30744444444444446</v>
      </c>
      <c r="D373" s="10">
        <v>0.67244444444444451</v>
      </c>
      <c r="E373" s="17">
        <v>14282506.5</v>
      </c>
      <c r="F373" s="17">
        <v>315000</v>
      </c>
      <c r="G373" s="17">
        <v>2978097.22</v>
      </c>
      <c r="H373" s="17">
        <v>14597506.5</v>
      </c>
      <c r="I373" s="17">
        <v>17575603.719999999</v>
      </c>
      <c r="J373" s="18">
        <v>145.44274455492896</v>
      </c>
      <c r="K373" s="17">
        <v>92076</v>
      </c>
      <c r="L373" s="17">
        <v>0</v>
      </c>
      <c r="M373" s="17">
        <v>0</v>
      </c>
      <c r="N373" s="17">
        <v>94500</v>
      </c>
      <c r="O373" s="17">
        <v>0</v>
      </c>
      <c r="P373" s="17">
        <v>3256662.4</v>
      </c>
      <c r="Q373" s="17">
        <v>278565.18</v>
      </c>
      <c r="R373" s="17">
        <v>0</v>
      </c>
      <c r="S373" s="17">
        <v>186576</v>
      </c>
      <c r="T373" s="17">
        <v>18040744.899999999</v>
      </c>
      <c r="U373" s="17">
        <v>14784082.5</v>
      </c>
      <c r="V373" s="18">
        <v>147.30170077516291</v>
      </c>
      <c r="W373" s="17">
        <v>16318833.710000001</v>
      </c>
      <c r="X373" s="17">
        <v>0</v>
      </c>
      <c r="Y373" s="17">
        <v>1491989</v>
      </c>
      <c r="Z373" s="17">
        <v>1491989</v>
      </c>
      <c r="AA373" s="17">
        <v>431736</v>
      </c>
      <c r="AB373" s="17">
        <v>0</v>
      </c>
      <c r="AC373" s="17">
        <v>0</v>
      </c>
      <c r="AD373" s="17">
        <v>0</v>
      </c>
      <c r="AE373" s="17">
        <v>1279965.46</v>
      </c>
      <c r="AF373" s="17">
        <v>0</v>
      </c>
      <c r="AG373" s="17">
        <v>431736</v>
      </c>
      <c r="AH373" s="17">
        <v>1711701.46</v>
      </c>
    </row>
    <row r="374" spans="1:34" x14ac:dyDescent="0.25">
      <c r="A374" s="16" t="s">
        <v>408</v>
      </c>
      <c r="B374" s="17">
        <v>320763</v>
      </c>
      <c r="C374" s="10">
        <v>0.16738095238095238</v>
      </c>
      <c r="D374" s="10">
        <v>0.75733333333333319</v>
      </c>
      <c r="E374" s="17">
        <v>56839399.129999995</v>
      </c>
      <c r="F374" s="17">
        <v>1893792</v>
      </c>
      <c r="G374" s="17">
        <v>3286036.4699999997</v>
      </c>
      <c r="H374" s="17">
        <v>58733191.129999995</v>
      </c>
      <c r="I374" s="17">
        <v>62019227.600000001</v>
      </c>
      <c r="J374" s="18">
        <v>183.10463217391032</v>
      </c>
      <c r="K374" s="17">
        <v>2926632.5999999996</v>
      </c>
      <c r="L374" s="17">
        <v>0</v>
      </c>
      <c r="M374" s="17">
        <v>2172333.7599999998</v>
      </c>
      <c r="N374" s="17">
        <v>568137.60000000009</v>
      </c>
      <c r="O374" s="17">
        <v>0</v>
      </c>
      <c r="P374" s="17">
        <v>3742834.1399999997</v>
      </c>
      <c r="Q374" s="17">
        <v>456797.67000000004</v>
      </c>
      <c r="R374" s="17">
        <v>0</v>
      </c>
      <c r="S374" s="17">
        <v>5667103.9600000009</v>
      </c>
      <c r="T374" s="17">
        <v>68143129.229999989</v>
      </c>
      <c r="U374" s="17">
        <v>64400295.089999996</v>
      </c>
      <c r="V374" s="18">
        <v>200.77220592774103</v>
      </c>
      <c r="W374" s="17">
        <v>53037338.469999999</v>
      </c>
      <c r="X374" s="17">
        <v>3652000</v>
      </c>
      <c r="Y374" s="17">
        <v>6499756</v>
      </c>
      <c r="Z374" s="17">
        <v>10151756</v>
      </c>
      <c r="AA374" s="17">
        <v>449340</v>
      </c>
      <c r="AB374" s="17">
        <v>0</v>
      </c>
      <c r="AC374" s="17">
        <v>0</v>
      </c>
      <c r="AD374" s="17">
        <v>0</v>
      </c>
      <c r="AE374" s="17">
        <v>6742106.1800000006</v>
      </c>
      <c r="AF374" s="17">
        <v>0</v>
      </c>
      <c r="AG374" s="17">
        <v>449339.91000000003</v>
      </c>
      <c r="AH374" s="17">
        <v>7191446.0900000008</v>
      </c>
    </row>
    <row r="375" spans="1:34" x14ac:dyDescent="0.25">
      <c r="A375" s="16" t="s">
        <v>409</v>
      </c>
      <c r="B375" s="17">
        <v>192500</v>
      </c>
      <c r="C375" s="10">
        <v>0.17041666666666666</v>
      </c>
      <c r="D375" s="10">
        <v>0.75066666666666659</v>
      </c>
      <c r="E375" s="17">
        <v>28517777.140000001</v>
      </c>
      <c r="F375" s="17">
        <v>1542992</v>
      </c>
      <c r="G375" s="17">
        <v>186333.69999999998</v>
      </c>
      <c r="H375" s="17">
        <v>30060769.140000001</v>
      </c>
      <c r="I375" s="17">
        <v>30247102.839999996</v>
      </c>
      <c r="J375" s="18">
        <v>156.15983968831168</v>
      </c>
      <c r="K375" s="17">
        <v>1011866.88</v>
      </c>
      <c r="L375" s="17">
        <v>0</v>
      </c>
      <c r="M375" s="17">
        <v>0</v>
      </c>
      <c r="N375" s="17">
        <v>473450.4</v>
      </c>
      <c r="O375" s="17">
        <v>0</v>
      </c>
      <c r="P375" s="17">
        <v>228136.54</v>
      </c>
      <c r="Q375" s="17">
        <v>41802.840000000004</v>
      </c>
      <c r="R375" s="17">
        <v>0</v>
      </c>
      <c r="S375" s="17">
        <v>1485317.2799999998</v>
      </c>
      <c r="T375" s="17">
        <v>31774222.959999997</v>
      </c>
      <c r="U375" s="17">
        <v>31546086.419999998</v>
      </c>
      <c r="V375" s="18">
        <v>163.87577361038959</v>
      </c>
      <c r="W375" s="17">
        <v>22879943.219999995</v>
      </c>
      <c r="X375" s="17">
        <v>3800000</v>
      </c>
      <c r="Y375" s="17">
        <v>6198575</v>
      </c>
      <c r="Z375" s="17">
        <v>9998575</v>
      </c>
      <c r="AA375" s="17">
        <v>431736</v>
      </c>
      <c r="AB375" s="17">
        <v>0</v>
      </c>
      <c r="AC375" s="17">
        <v>0</v>
      </c>
      <c r="AD375" s="17">
        <v>0</v>
      </c>
      <c r="AE375" s="17">
        <v>2640291.19</v>
      </c>
      <c r="AF375" s="17">
        <v>0</v>
      </c>
      <c r="AG375" s="17">
        <v>431736</v>
      </c>
      <c r="AH375" s="17">
        <v>3072027.19</v>
      </c>
    </row>
    <row r="376" spans="1:34" x14ac:dyDescent="0.25">
      <c r="A376" s="16" t="s">
        <v>410</v>
      </c>
      <c r="B376" s="17">
        <v>161984</v>
      </c>
      <c r="C376" s="10">
        <v>0.27359999999999995</v>
      </c>
      <c r="D376" s="10">
        <v>0.69380000000000008</v>
      </c>
      <c r="E376" s="17">
        <v>31370874.809999999</v>
      </c>
      <c r="F376" s="17">
        <v>700352</v>
      </c>
      <c r="G376" s="17">
        <v>3910906.95</v>
      </c>
      <c r="H376" s="17">
        <v>32071226.809999999</v>
      </c>
      <c r="I376" s="17">
        <v>35982133.759999998</v>
      </c>
      <c r="J376" s="18">
        <v>197.99009044103121</v>
      </c>
      <c r="K376" s="17">
        <v>3249749.6</v>
      </c>
      <c r="L376" s="17">
        <v>0</v>
      </c>
      <c r="M376" s="17">
        <v>1351065.32</v>
      </c>
      <c r="N376" s="17">
        <v>220658.4</v>
      </c>
      <c r="O376" s="17">
        <v>0</v>
      </c>
      <c r="P376" s="17">
        <v>3961214.68</v>
      </c>
      <c r="Q376" s="17">
        <v>50307.73</v>
      </c>
      <c r="R376" s="17">
        <v>0</v>
      </c>
      <c r="S376" s="17">
        <v>4821473.32</v>
      </c>
      <c r="T376" s="17">
        <v>40853914.810000002</v>
      </c>
      <c r="U376" s="17">
        <v>36892700.130000003</v>
      </c>
      <c r="V376" s="18">
        <v>227.75521119369816</v>
      </c>
      <c r="W376" s="17">
        <v>28153862.25</v>
      </c>
      <c r="X376" s="17">
        <v>200000</v>
      </c>
      <c r="Y376" s="17">
        <v>19492092</v>
      </c>
      <c r="Z376" s="17">
        <v>19692092</v>
      </c>
      <c r="AA376" s="17">
        <v>485760</v>
      </c>
      <c r="AB376" s="17">
        <v>0</v>
      </c>
      <c r="AC376" s="17">
        <v>0</v>
      </c>
      <c r="AD376" s="17">
        <v>274372</v>
      </c>
      <c r="AE376" s="17">
        <v>2843867.77</v>
      </c>
      <c r="AF376" s="17">
        <v>0</v>
      </c>
      <c r="AG376" s="17">
        <v>760132.8</v>
      </c>
      <c r="AH376" s="17">
        <v>3604000.57</v>
      </c>
    </row>
    <row r="377" spans="1:34" x14ac:dyDescent="0.25">
      <c r="A377" s="16" t="s">
        <v>411</v>
      </c>
      <c r="B377" s="17">
        <v>348338</v>
      </c>
      <c r="C377" s="10">
        <v>0.224</v>
      </c>
      <c r="D377" s="10">
        <v>0.68936363636363629</v>
      </c>
      <c r="E377" s="17">
        <v>88840379.859999985</v>
      </c>
      <c r="F377" s="17">
        <v>2175180</v>
      </c>
      <c r="G377" s="17">
        <v>8350074.3499999996</v>
      </c>
      <c r="H377" s="17">
        <v>91015559.859999985</v>
      </c>
      <c r="I377" s="17">
        <v>99365634.209999979</v>
      </c>
      <c r="J377" s="18">
        <v>261.28518812188156</v>
      </c>
      <c r="K377" s="17">
        <v>5085932.34</v>
      </c>
      <c r="L377" s="17">
        <v>0</v>
      </c>
      <c r="M377" s="17">
        <v>5452158.04</v>
      </c>
      <c r="N377" s="17">
        <v>889466.4</v>
      </c>
      <c r="O377" s="17">
        <v>0</v>
      </c>
      <c r="P377" s="17">
        <v>11496680.73</v>
      </c>
      <c r="Q377" s="17">
        <v>3146606.38</v>
      </c>
      <c r="R377" s="17">
        <v>0</v>
      </c>
      <c r="S377" s="17">
        <v>11427556.780000001</v>
      </c>
      <c r="T377" s="17">
        <v>113939797.36999997</v>
      </c>
      <c r="U377" s="17">
        <v>102443116.64</v>
      </c>
      <c r="V377" s="18">
        <v>294.09113171689569</v>
      </c>
      <c r="W377" s="17">
        <v>81686008.849999994</v>
      </c>
      <c r="X377" s="17">
        <v>10423000</v>
      </c>
      <c r="Y377" s="17">
        <v>20685465</v>
      </c>
      <c r="Z377" s="17">
        <v>31108465</v>
      </c>
      <c r="AA377" s="17">
        <v>3981130</v>
      </c>
      <c r="AB377" s="17">
        <v>0</v>
      </c>
      <c r="AC377" s="17">
        <v>0</v>
      </c>
      <c r="AD377" s="17">
        <v>0</v>
      </c>
      <c r="AE377" s="17">
        <v>6044570.5200000005</v>
      </c>
      <c r="AF377" s="17">
        <v>0</v>
      </c>
      <c r="AG377" s="17">
        <v>3981130.14</v>
      </c>
      <c r="AH377" s="17">
        <v>10025700.66</v>
      </c>
    </row>
    <row r="378" spans="1:34" x14ac:dyDescent="0.25">
      <c r="A378" s="16" t="s">
        <v>412</v>
      </c>
      <c r="B378" s="17">
        <v>224812</v>
      </c>
      <c r="C378" s="10">
        <v>0.20564000000000007</v>
      </c>
      <c r="D378" s="10">
        <v>0.72587999999999997</v>
      </c>
      <c r="E378" s="17">
        <v>67032296.739999995</v>
      </c>
      <c r="F378" s="17">
        <v>1104708</v>
      </c>
      <c r="G378" s="17">
        <v>7123092.7699999996</v>
      </c>
      <c r="H378" s="17">
        <v>68137004.739999995</v>
      </c>
      <c r="I378" s="17">
        <v>75260097.50999999</v>
      </c>
      <c r="J378" s="18">
        <v>303.08437601195664</v>
      </c>
      <c r="K378" s="17">
        <v>5271276.4399999995</v>
      </c>
      <c r="L378" s="17">
        <v>0</v>
      </c>
      <c r="M378" s="17">
        <v>4851318.82</v>
      </c>
      <c r="N378" s="17">
        <v>331412.40000000002</v>
      </c>
      <c r="O378" s="17">
        <v>0</v>
      </c>
      <c r="P378" s="17">
        <v>9371795.2600000016</v>
      </c>
      <c r="Q378" s="17">
        <v>2248702.4900000002</v>
      </c>
      <c r="R378" s="17">
        <v>0</v>
      </c>
      <c r="S378" s="17">
        <v>10454007.66</v>
      </c>
      <c r="T378" s="17">
        <v>87962807.659999982</v>
      </c>
      <c r="U378" s="17">
        <v>78591012.399999991</v>
      </c>
      <c r="V378" s="18">
        <v>349.58548653986441</v>
      </c>
      <c r="W378" s="17">
        <v>69652443.299999997</v>
      </c>
      <c r="X378" s="17">
        <v>4182554.98</v>
      </c>
      <c r="Y378" s="17">
        <v>3419312</v>
      </c>
      <c r="Z378" s="17">
        <v>7601866.9799999995</v>
      </c>
      <c r="AA378" s="17">
        <v>2071695</v>
      </c>
      <c r="AB378" s="17">
        <v>0</v>
      </c>
      <c r="AC378" s="17">
        <v>0</v>
      </c>
      <c r="AD378" s="17">
        <v>0</v>
      </c>
      <c r="AE378" s="17">
        <v>6728160.8399999999</v>
      </c>
      <c r="AF378" s="17">
        <v>0</v>
      </c>
      <c r="AG378" s="17">
        <v>2071695.5</v>
      </c>
      <c r="AH378" s="17">
        <v>8799856.3399999999</v>
      </c>
    </row>
    <row r="379" spans="1:34" x14ac:dyDescent="0.25">
      <c r="A379" s="16" t="s">
        <v>413</v>
      </c>
      <c r="B379" s="17">
        <v>132240</v>
      </c>
      <c r="C379" s="10">
        <v>0.16</v>
      </c>
      <c r="D379" s="10">
        <v>0.73709999999999987</v>
      </c>
      <c r="E379" s="17">
        <v>23094434.080000002</v>
      </c>
      <c r="F379" s="17">
        <v>683556</v>
      </c>
      <c r="G379" s="17">
        <v>331096.02</v>
      </c>
      <c r="H379" s="17">
        <v>23777990.080000002</v>
      </c>
      <c r="I379" s="17">
        <v>24109086.100000001</v>
      </c>
      <c r="J379" s="18">
        <v>179.80936237144587</v>
      </c>
      <c r="K379" s="17">
        <v>4560042.99</v>
      </c>
      <c r="L379" s="17">
        <v>0</v>
      </c>
      <c r="M379" s="17">
        <v>0</v>
      </c>
      <c r="N379" s="17">
        <v>236725.19999999998</v>
      </c>
      <c r="O379" s="17">
        <v>0</v>
      </c>
      <c r="P379" s="17">
        <v>2369155.39</v>
      </c>
      <c r="Q379" s="17">
        <v>2038059.37</v>
      </c>
      <c r="R379" s="17">
        <v>0</v>
      </c>
      <c r="S379" s="17">
        <v>4796768.1900000004</v>
      </c>
      <c r="T379" s="17">
        <v>30943913.66</v>
      </c>
      <c r="U379" s="17">
        <v>28574758.270000003</v>
      </c>
      <c r="V379" s="18">
        <v>216.08256405021177</v>
      </c>
      <c r="W379" s="17">
        <v>19120633.48</v>
      </c>
      <c r="X379" s="17">
        <v>7025000</v>
      </c>
      <c r="Y379" s="17">
        <v>3671246</v>
      </c>
      <c r="Z379" s="17">
        <v>10696246</v>
      </c>
      <c r="AA379" s="17">
        <v>1200000</v>
      </c>
      <c r="AB379" s="17">
        <v>0</v>
      </c>
      <c r="AC379" s="17">
        <v>0</v>
      </c>
      <c r="AD379" s="17">
        <v>0</v>
      </c>
      <c r="AE379" s="17">
        <v>2212156.9500000002</v>
      </c>
      <c r="AF379" s="17">
        <v>0</v>
      </c>
      <c r="AG379" s="17">
        <v>1200000</v>
      </c>
      <c r="AH379" s="17">
        <v>3412156.95</v>
      </c>
    </row>
    <row r="380" spans="1:34" x14ac:dyDescent="0.25">
      <c r="A380" s="16" t="s">
        <v>414</v>
      </c>
      <c r="B380" s="17">
        <v>144455</v>
      </c>
      <c r="C380" s="10">
        <v>0.22223076923076926</v>
      </c>
      <c r="D380" s="10">
        <v>0.75692307692307692</v>
      </c>
      <c r="E380" s="17">
        <v>31444841.400000002</v>
      </c>
      <c r="F380" s="17">
        <v>526056</v>
      </c>
      <c r="G380" s="17">
        <v>1744073.42</v>
      </c>
      <c r="H380" s="17">
        <v>31970897.400000002</v>
      </c>
      <c r="I380" s="17">
        <v>33714970.82</v>
      </c>
      <c r="J380" s="18">
        <v>221.32080855629783</v>
      </c>
      <c r="K380" s="17">
        <v>276228</v>
      </c>
      <c r="L380" s="17">
        <v>7923792.2000000002</v>
      </c>
      <c r="M380" s="17">
        <v>0</v>
      </c>
      <c r="N380" s="17">
        <v>157816.79999999999</v>
      </c>
      <c r="O380" s="17">
        <v>0</v>
      </c>
      <c r="P380" s="17">
        <v>1828758.34</v>
      </c>
      <c r="Q380" s="17">
        <v>84684.92</v>
      </c>
      <c r="R380" s="17">
        <v>0</v>
      </c>
      <c r="S380" s="17">
        <v>8357837</v>
      </c>
      <c r="T380" s="17">
        <v>42157492.740000002</v>
      </c>
      <c r="U380" s="17">
        <v>40328734.399999999</v>
      </c>
      <c r="V380" s="18">
        <v>279.17852895365337</v>
      </c>
      <c r="W380" s="17">
        <v>26023331.809999999</v>
      </c>
      <c r="X380" s="17">
        <v>0</v>
      </c>
      <c r="Y380" s="17">
        <v>1500071</v>
      </c>
      <c r="Z380" s="17">
        <v>1500071</v>
      </c>
      <c r="AA380" s="17">
        <v>72936</v>
      </c>
      <c r="AB380" s="17">
        <v>0</v>
      </c>
      <c r="AC380" s="17">
        <v>0</v>
      </c>
      <c r="AD380" s="17">
        <v>0</v>
      </c>
      <c r="AE380" s="17">
        <v>53024</v>
      </c>
      <c r="AF380" s="17">
        <v>0</v>
      </c>
      <c r="AG380" s="17">
        <v>72936</v>
      </c>
      <c r="AH380" s="17">
        <v>125960</v>
      </c>
    </row>
    <row r="381" spans="1:34" x14ac:dyDescent="0.25">
      <c r="A381" s="16" t="s">
        <v>415</v>
      </c>
      <c r="B381" s="17">
        <v>302920</v>
      </c>
      <c r="C381" s="10">
        <v>0.19417857142857139</v>
      </c>
      <c r="D381" s="10">
        <v>0.73071428571428576</v>
      </c>
      <c r="E381" s="17">
        <v>63182509.619999997</v>
      </c>
      <c r="F381" s="17">
        <v>787500</v>
      </c>
      <c r="G381" s="17">
        <v>3895903.57</v>
      </c>
      <c r="H381" s="17">
        <v>63970009.619999997</v>
      </c>
      <c r="I381" s="17">
        <v>67865913.189999983</v>
      </c>
      <c r="J381" s="18">
        <v>211.17790050178263</v>
      </c>
      <c r="K381" s="17">
        <v>972552</v>
      </c>
      <c r="L381" s="17">
        <v>0</v>
      </c>
      <c r="M381" s="17">
        <v>1660006.35</v>
      </c>
      <c r="N381" s="17">
        <v>236250</v>
      </c>
      <c r="O381" s="17">
        <v>0</v>
      </c>
      <c r="P381" s="17">
        <v>7119914.0700000003</v>
      </c>
      <c r="Q381" s="17">
        <v>3224010.5</v>
      </c>
      <c r="R381" s="17">
        <v>0</v>
      </c>
      <c r="S381" s="17">
        <v>2868808.35</v>
      </c>
      <c r="T381" s="17">
        <v>73958732.039999977</v>
      </c>
      <c r="U381" s="17">
        <v>66838817.969999999</v>
      </c>
      <c r="V381" s="18">
        <v>220.64841532417799</v>
      </c>
      <c r="W381" s="17">
        <v>63051700.090000004</v>
      </c>
      <c r="X381" s="17">
        <v>606669.42999999993</v>
      </c>
      <c r="Y381" s="17">
        <v>6358920</v>
      </c>
      <c r="Z381" s="17">
        <v>6965589.4299999997</v>
      </c>
      <c r="AA381" s="17">
        <v>0</v>
      </c>
      <c r="AB381" s="17">
        <v>0</v>
      </c>
      <c r="AC381" s="17">
        <v>0</v>
      </c>
      <c r="AD381" s="17">
        <v>137186</v>
      </c>
      <c r="AE381" s="17">
        <v>0</v>
      </c>
      <c r="AF381" s="17">
        <v>0</v>
      </c>
      <c r="AG381" s="17">
        <v>137186.4</v>
      </c>
      <c r="AH381" s="17">
        <v>137186.4</v>
      </c>
    </row>
    <row r="382" spans="1:34" x14ac:dyDescent="0.25">
      <c r="A382" s="16" t="s">
        <v>416</v>
      </c>
      <c r="B382" s="17">
        <v>298317</v>
      </c>
      <c r="C382" s="10">
        <v>0.25004999999999999</v>
      </c>
      <c r="D382" s="10">
        <v>0.71065</v>
      </c>
      <c r="E382" s="17">
        <v>19138316.670000002</v>
      </c>
      <c r="F382" s="17">
        <v>789084</v>
      </c>
      <c r="G382" s="17">
        <v>6746.2</v>
      </c>
      <c r="H382" s="17">
        <v>19927400.670000002</v>
      </c>
      <c r="I382" s="17">
        <v>19934146.870000005</v>
      </c>
      <c r="J382" s="18">
        <v>66.799413610354094</v>
      </c>
      <c r="K382" s="17">
        <v>605349</v>
      </c>
      <c r="L382" s="17">
        <v>0</v>
      </c>
      <c r="M382" s="17">
        <v>0</v>
      </c>
      <c r="N382" s="17">
        <v>236725.19999999998</v>
      </c>
      <c r="O382" s="17">
        <v>0</v>
      </c>
      <c r="P382" s="17">
        <v>13187.52</v>
      </c>
      <c r="Q382" s="17">
        <v>6441.3200000000006</v>
      </c>
      <c r="R382" s="17">
        <v>0</v>
      </c>
      <c r="S382" s="17">
        <v>842074.20000000007</v>
      </c>
      <c r="T382" s="17">
        <v>20782662.390000001</v>
      </c>
      <c r="U382" s="17">
        <v>20769474.870000005</v>
      </c>
      <c r="V382" s="18">
        <v>69.622163235752595</v>
      </c>
      <c r="W382" s="17">
        <v>19761277.18</v>
      </c>
      <c r="X382" s="17">
        <v>2437934.9500000002</v>
      </c>
      <c r="Y382" s="17">
        <v>400000</v>
      </c>
      <c r="Z382" s="17">
        <v>2837934.95</v>
      </c>
      <c r="AA382" s="17">
        <v>201600</v>
      </c>
      <c r="AB382" s="17">
        <v>0</v>
      </c>
      <c r="AC382" s="17">
        <v>0</v>
      </c>
      <c r="AD382" s="17">
        <v>0</v>
      </c>
      <c r="AE382" s="17">
        <v>67200</v>
      </c>
      <c r="AF382" s="17">
        <v>0</v>
      </c>
      <c r="AG382" s="17">
        <v>201600</v>
      </c>
      <c r="AH382" s="17">
        <v>268800</v>
      </c>
    </row>
    <row r="383" spans="1:34" x14ac:dyDescent="0.25">
      <c r="A383" s="16" t="s">
        <v>417</v>
      </c>
      <c r="B383" s="17">
        <v>446902</v>
      </c>
      <c r="C383" s="10">
        <v>0.13933333333333334</v>
      </c>
      <c r="D383" s="10">
        <v>0.69816666666666671</v>
      </c>
      <c r="E383" s="17">
        <v>118560809.64</v>
      </c>
      <c r="F383" s="17">
        <v>1928344</v>
      </c>
      <c r="G383" s="17">
        <v>13447195.710000001</v>
      </c>
      <c r="H383" s="17">
        <v>120489153.64</v>
      </c>
      <c r="I383" s="17">
        <v>133936349.34999999</v>
      </c>
      <c r="J383" s="18">
        <v>269.60978836523446</v>
      </c>
      <c r="K383" s="17">
        <v>5769121.2000000002</v>
      </c>
      <c r="L383" s="17">
        <v>0</v>
      </c>
      <c r="M383" s="17">
        <v>4909862.16</v>
      </c>
      <c r="N383" s="17">
        <v>736795.20000000007</v>
      </c>
      <c r="O383" s="17">
        <v>0</v>
      </c>
      <c r="P383" s="17">
        <v>26317537.199999999</v>
      </c>
      <c r="Q383" s="17">
        <v>12870341.489999998</v>
      </c>
      <c r="R383" s="17">
        <v>0</v>
      </c>
      <c r="S383" s="17">
        <v>11415778.560000002</v>
      </c>
      <c r="T383" s="17">
        <v>158222469.39999998</v>
      </c>
      <c r="U383" s="17">
        <v>131904932.20000003</v>
      </c>
      <c r="V383" s="18">
        <v>295.15404316830097</v>
      </c>
      <c r="W383" s="17">
        <v>130594253.97</v>
      </c>
      <c r="X383" s="17">
        <v>2150000</v>
      </c>
      <c r="Y383" s="17">
        <v>6534960</v>
      </c>
      <c r="Z383" s="17">
        <v>8684960</v>
      </c>
      <c r="AA383" s="17">
        <v>525600</v>
      </c>
      <c r="AB383" s="17">
        <v>0</v>
      </c>
      <c r="AC383" s="17">
        <v>0</v>
      </c>
      <c r="AD383" s="17">
        <v>0</v>
      </c>
      <c r="AE383" s="17">
        <v>175200</v>
      </c>
      <c r="AF383" s="17">
        <v>0</v>
      </c>
      <c r="AG383" s="17">
        <v>525600</v>
      </c>
      <c r="AH383" s="17">
        <v>700800</v>
      </c>
    </row>
    <row r="384" spans="1:34" x14ac:dyDescent="0.25">
      <c r="A384" s="16" t="s">
        <v>418</v>
      </c>
      <c r="B384" s="17">
        <v>233510</v>
      </c>
      <c r="C384" s="10">
        <v>0.22796666666666671</v>
      </c>
      <c r="D384" s="10">
        <v>0.72546666666666648</v>
      </c>
      <c r="E384" s="17">
        <v>14150253.700000001</v>
      </c>
      <c r="F384" s="17">
        <v>789084</v>
      </c>
      <c r="G384" s="17">
        <v>12331.98</v>
      </c>
      <c r="H384" s="17">
        <v>14939337.699999999</v>
      </c>
      <c r="I384" s="17">
        <v>14951669.679999998</v>
      </c>
      <c r="J384" s="18">
        <v>63.977293049548194</v>
      </c>
      <c r="K384" s="17">
        <v>368304</v>
      </c>
      <c r="L384" s="17">
        <v>0</v>
      </c>
      <c r="M384" s="17">
        <v>0</v>
      </c>
      <c r="N384" s="17">
        <v>236725.19999999998</v>
      </c>
      <c r="O384" s="17">
        <v>0</v>
      </c>
      <c r="P384" s="17">
        <v>0</v>
      </c>
      <c r="Q384" s="17">
        <v>-12331.98</v>
      </c>
      <c r="R384" s="17">
        <v>0</v>
      </c>
      <c r="S384" s="17">
        <v>605029.19999999995</v>
      </c>
      <c r="T384" s="17">
        <v>15544366.9</v>
      </c>
      <c r="U384" s="17">
        <v>15544366.9</v>
      </c>
      <c r="V384" s="18">
        <v>66.56831356258833</v>
      </c>
      <c r="W384" s="17">
        <v>21930993.289999999</v>
      </c>
      <c r="X384" s="17">
        <v>400000</v>
      </c>
      <c r="Y384" s="17">
        <v>4292451</v>
      </c>
      <c r="Z384" s="17">
        <v>4692451</v>
      </c>
      <c r="AA384" s="17">
        <v>122400</v>
      </c>
      <c r="AB384" s="17">
        <v>0</v>
      </c>
      <c r="AC384" s="17">
        <v>0</v>
      </c>
      <c r="AD384" s="17">
        <v>0</v>
      </c>
      <c r="AE384" s="17">
        <v>103303</v>
      </c>
      <c r="AF384" s="17">
        <v>0</v>
      </c>
      <c r="AG384" s="17">
        <v>122400</v>
      </c>
      <c r="AH384" s="17">
        <v>225703</v>
      </c>
    </row>
    <row r="385" spans="1:34" x14ac:dyDescent="0.25">
      <c r="A385" s="16" t="s">
        <v>419</v>
      </c>
      <c r="B385" s="17">
        <v>206347</v>
      </c>
      <c r="C385" s="10">
        <v>0.19886666666666666</v>
      </c>
      <c r="D385" s="10">
        <v>0.72726666666666673</v>
      </c>
      <c r="E385" s="17">
        <v>8175050.6799999997</v>
      </c>
      <c r="F385" s="17">
        <v>946584</v>
      </c>
      <c r="G385" s="17">
        <v>1041.1200000000001</v>
      </c>
      <c r="H385" s="17">
        <v>9121634.6799999997</v>
      </c>
      <c r="I385" s="17">
        <v>9122675.8000000007</v>
      </c>
      <c r="J385" s="18">
        <v>44.205317644550199</v>
      </c>
      <c r="K385" s="17">
        <v>592152</v>
      </c>
      <c r="L385" s="17">
        <v>0</v>
      </c>
      <c r="M385" s="17">
        <v>0</v>
      </c>
      <c r="N385" s="17">
        <v>315633.59999999998</v>
      </c>
      <c r="O385" s="17">
        <v>0</v>
      </c>
      <c r="P385" s="17">
        <v>1192.1100000000001</v>
      </c>
      <c r="Q385" s="17">
        <v>150.99</v>
      </c>
      <c r="R385" s="17">
        <v>0</v>
      </c>
      <c r="S385" s="17">
        <v>907785.6</v>
      </c>
      <c r="T385" s="17">
        <v>10030612.390000001</v>
      </c>
      <c r="U385" s="17">
        <v>10029420.279999999</v>
      </c>
      <c r="V385" s="18">
        <v>48.604633360310544</v>
      </c>
      <c r="W385" s="17">
        <v>14141318.15</v>
      </c>
      <c r="X385" s="17">
        <v>600000</v>
      </c>
      <c r="Y385" s="17">
        <v>1155486</v>
      </c>
      <c r="Z385" s="17">
        <v>1755486</v>
      </c>
      <c r="AA385" s="17">
        <v>302400</v>
      </c>
      <c r="AB385" s="17">
        <v>0</v>
      </c>
      <c r="AC385" s="17">
        <v>0</v>
      </c>
      <c r="AD385" s="17">
        <v>0</v>
      </c>
      <c r="AE385" s="17">
        <v>100800</v>
      </c>
      <c r="AF385" s="17">
        <v>0</v>
      </c>
      <c r="AG385" s="17">
        <v>302400</v>
      </c>
      <c r="AH385" s="17">
        <v>403200</v>
      </c>
    </row>
    <row r="386" spans="1:34" x14ac:dyDescent="0.25">
      <c r="A386" s="16" t="s">
        <v>420</v>
      </c>
      <c r="B386" s="17">
        <v>747720</v>
      </c>
      <c r="C386" s="10">
        <v>0.17718181818181819</v>
      </c>
      <c r="D386" s="10">
        <v>0.76481818181818184</v>
      </c>
      <c r="E386" s="17">
        <v>158894536.45000002</v>
      </c>
      <c r="F386" s="17">
        <v>1578168</v>
      </c>
      <c r="G386" s="17">
        <v>5984879.8799999999</v>
      </c>
      <c r="H386" s="17">
        <v>160472704.45000002</v>
      </c>
      <c r="I386" s="17">
        <v>166457584.33000001</v>
      </c>
      <c r="J386" s="18">
        <v>214.61603869095384</v>
      </c>
      <c r="K386" s="17">
        <v>3003666.96</v>
      </c>
      <c r="L386" s="17">
        <v>0</v>
      </c>
      <c r="M386" s="17">
        <v>4124013.79</v>
      </c>
      <c r="N386" s="17">
        <v>473450.4</v>
      </c>
      <c r="O386" s="17">
        <v>0</v>
      </c>
      <c r="P386" s="17">
        <v>14695930.520000001</v>
      </c>
      <c r="Q386" s="17">
        <v>8711050.6400000006</v>
      </c>
      <c r="R386" s="17">
        <v>0</v>
      </c>
      <c r="S386" s="17">
        <v>7601131.1500000013</v>
      </c>
      <c r="T386" s="17">
        <v>182769766.12000003</v>
      </c>
      <c r="U386" s="17">
        <v>168073835.60000002</v>
      </c>
      <c r="V386" s="18">
        <v>224.78178409030122</v>
      </c>
      <c r="W386" s="17">
        <v>173998747.50999996</v>
      </c>
      <c r="X386" s="17">
        <v>3000000</v>
      </c>
      <c r="Y386" s="17">
        <v>9169620</v>
      </c>
      <c r="Z386" s="17">
        <v>12169620</v>
      </c>
      <c r="AA386" s="17">
        <v>6093000</v>
      </c>
      <c r="AB386" s="17">
        <v>0</v>
      </c>
      <c r="AC386" s="17">
        <v>0</v>
      </c>
      <c r="AD386" s="17">
        <v>0</v>
      </c>
      <c r="AE386" s="17">
        <v>618452.38</v>
      </c>
      <c r="AF386" s="17">
        <v>0</v>
      </c>
      <c r="AG386" s="17">
        <v>6093000</v>
      </c>
      <c r="AH386" s="17">
        <v>6711452.3800000008</v>
      </c>
    </row>
    <row r="387" spans="1:34" x14ac:dyDescent="0.25">
      <c r="A387" s="16" t="s">
        <v>421</v>
      </c>
      <c r="B387" s="17">
        <v>1248470</v>
      </c>
      <c r="C387" s="10">
        <v>0.21990909090909086</v>
      </c>
      <c r="D387" s="10">
        <v>0.73622727272727273</v>
      </c>
      <c r="E387" s="17">
        <v>122184255.02</v>
      </c>
      <c r="F387" s="17">
        <v>4523448</v>
      </c>
      <c r="G387" s="17">
        <v>2294635.39</v>
      </c>
      <c r="H387" s="17">
        <v>126707703.01999998</v>
      </c>
      <c r="I387" s="17">
        <v>129002338.41</v>
      </c>
      <c r="J387" s="18">
        <v>101.49038664925868</v>
      </c>
      <c r="K387" s="17">
        <v>4001331</v>
      </c>
      <c r="L387" s="17">
        <v>17014996.350000001</v>
      </c>
      <c r="M387" s="17">
        <v>0</v>
      </c>
      <c r="N387" s="17">
        <v>1631407.2000000002</v>
      </c>
      <c r="O387" s="17">
        <v>0</v>
      </c>
      <c r="P387" s="17">
        <v>4639265.3099999996</v>
      </c>
      <c r="Q387" s="17">
        <v>2344629.92</v>
      </c>
      <c r="R387" s="17">
        <v>0</v>
      </c>
      <c r="S387" s="17">
        <v>22647734.550000001</v>
      </c>
      <c r="T387" s="17">
        <v>153994702.88</v>
      </c>
      <c r="U387" s="17">
        <v>149355437.56999999</v>
      </c>
      <c r="V387" s="18">
        <v>119.63077812842918</v>
      </c>
      <c r="W387" s="17">
        <v>107311233.78</v>
      </c>
      <c r="X387" s="17">
        <v>2300000</v>
      </c>
      <c r="Y387" s="17">
        <v>192315542</v>
      </c>
      <c r="Z387" s="17">
        <v>194615542</v>
      </c>
      <c r="AA387" s="17">
        <v>3405769</v>
      </c>
      <c r="AB387" s="17">
        <v>0</v>
      </c>
      <c r="AC387" s="17">
        <v>0</v>
      </c>
      <c r="AD387" s="17">
        <v>137186</v>
      </c>
      <c r="AE387" s="17">
        <v>1296685.3799999999</v>
      </c>
      <c r="AF387" s="17">
        <v>0</v>
      </c>
      <c r="AG387" s="17">
        <v>3542955.76</v>
      </c>
      <c r="AH387" s="17">
        <v>4839641.1400000006</v>
      </c>
    </row>
    <row r="388" spans="1:34" x14ac:dyDescent="0.25">
      <c r="A388" s="16" t="s">
        <v>422</v>
      </c>
      <c r="B388" s="17">
        <v>374693</v>
      </c>
      <c r="C388" s="10">
        <v>0.16183333333333336</v>
      </c>
      <c r="D388" s="10">
        <v>0.70699999999999996</v>
      </c>
      <c r="E388" s="17">
        <v>23633422.710000001</v>
      </c>
      <c r="F388" s="17">
        <v>805880</v>
      </c>
      <c r="G388" s="17">
        <v>6631.5599999999995</v>
      </c>
      <c r="H388" s="17">
        <v>24439302.710000001</v>
      </c>
      <c r="I388" s="17">
        <v>24445934.270000003</v>
      </c>
      <c r="J388" s="18">
        <v>65.224871321321729</v>
      </c>
      <c r="K388" s="17">
        <v>1660753.8</v>
      </c>
      <c r="L388" s="17">
        <v>0</v>
      </c>
      <c r="M388" s="17">
        <v>0</v>
      </c>
      <c r="N388" s="17">
        <v>526689.6</v>
      </c>
      <c r="O388" s="17">
        <v>0</v>
      </c>
      <c r="P388" s="17">
        <v>1995.48</v>
      </c>
      <c r="Q388" s="17">
        <v>-4636.079999999999</v>
      </c>
      <c r="R388" s="17">
        <v>0</v>
      </c>
      <c r="S388" s="17">
        <v>2187443.4</v>
      </c>
      <c r="T388" s="17">
        <v>26628741.590000004</v>
      </c>
      <c r="U388" s="17">
        <v>26626746.109999999</v>
      </c>
      <c r="V388" s="18">
        <v>71.062833066003364</v>
      </c>
      <c r="W388" s="17">
        <v>20965789.469999999</v>
      </c>
      <c r="X388" s="17">
        <v>1250000</v>
      </c>
      <c r="Y388" s="17">
        <v>1130536</v>
      </c>
      <c r="Z388" s="17">
        <v>2380536</v>
      </c>
      <c r="AA388" s="17">
        <v>410400</v>
      </c>
      <c r="AB388" s="17">
        <v>0</v>
      </c>
      <c r="AC388" s="17">
        <v>0</v>
      </c>
      <c r="AD388" s="17">
        <v>0</v>
      </c>
      <c r="AE388" s="17">
        <v>136800</v>
      </c>
      <c r="AF388" s="17">
        <v>0</v>
      </c>
      <c r="AG388" s="17">
        <v>410400</v>
      </c>
      <c r="AH388" s="17">
        <v>547200</v>
      </c>
    </row>
    <row r="389" spans="1:34" x14ac:dyDescent="0.25">
      <c r="A389" s="16" t="s">
        <v>423</v>
      </c>
      <c r="B389" s="17">
        <v>820484</v>
      </c>
      <c r="C389" s="10">
        <v>0.16614285714285715</v>
      </c>
      <c r="D389" s="10">
        <v>0.75528571428571423</v>
      </c>
      <c r="E389" s="17">
        <v>194622462.95000005</v>
      </c>
      <c r="F389" s="17">
        <v>1419084</v>
      </c>
      <c r="G389" s="17">
        <v>34166388.109999999</v>
      </c>
      <c r="H389" s="17">
        <v>196041546.95000005</v>
      </c>
      <c r="I389" s="17">
        <v>230207935.06000006</v>
      </c>
      <c r="J389" s="18">
        <v>238.93402790304265</v>
      </c>
      <c r="K389" s="17">
        <v>14683509.4</v>
      </c>
      <c r="L389" s="17">
        <v>0</v>
      </c>
      <c r="M389" s="17">
        <v>1060233.08</v>
      </c>
      <c r="N389" s="17">
        <v>673478.4</v>
      </c>
      <c r="O389" s="17">
        <v>0</v>
      </c>
      <c r="P389" s="17">
        <v>41991257.810000002</v>
      </c>
      <c r="Q389" s="17">
        <v>7824869.7000000002</v>
      </c>
      <c r="R389" s="17">
        <v>0</v>
      </c>
      <c r="S389" s="17">
        <v>16417220.879999999</v>
      </c>
      <c r="T389" s="17">
        <v>254450025.64000002</v>
      </c>
      <c r="U389" s="17">
        <v>212458767.83000004</v>
      </c>
      <c r="V389" s="18">
        <v>258.94321867336845</v>
      </c>
      <c r="W389" s="17">
        <v>219091777.54999995</v>
      </c>
      <c r="X389" s="17">
        <v>5200000</v>
      </c>
      <c r="Y389" s="17">
        <v>12444248</v>
      </c>
      <c r="Z389" s="17">
        <v>17644248</v>
      </c>
      <c r="AA389" s="17">
        <v>10060275</v>
      </c>
      <c r="AB389" s="17">
        <v>0</v>
      </c>
      <c r="AC389" s="17">
        <v>0</v>
      </c>
      <c r="AD389" s="17">
        <v>204750</v>
      </c>
      <c r="AE389" s="17">
        <v>1252251</v>
      </c>
      <c r="AF389" s="17">
        <v>0</v>
      </c>
      <c r="AG389" s="17">
        <v>10265024.529999999</v>
      </c>
      <c r="AH389" s="17">
        <v>11517275.529999999</v>
      </c>
    </row>
    <row r="390" spans="1:34" x14ac:dyDescent="0.25">
      <c r="A390" s="16" t="s">
        <v>424</v>
      </c>
      <c r="B390" s="17">
        <v>194381</v>
      </c>
      <c r="C390" s="10">
        <v>0.21875</v>
      </c>
      <c r="D390" s="10">
        <v>0.73089999999999999</v>
      </c>
      <c r="E390" s="17">
        <v>12306897.610000001</v>
      </c>
      <c r="F390" s="17">
        <v>789084</v>
      </c>
      <c r="G390" s="17">
        <v>7288</v>
      </c>
      <c r="H390" s="17">
        <v>13095981.610000001</v>
      </c>
      <c r="I390" s="17">
        <v>13103269.610000001</v>
      </c>
      <c r="J390" s="18">
        <v>67.372745330047692</v>
      </c>
      <c r="K390" s="17">
        <v>552456</v>
      </c>
      <c r="L390" s="17">
        <v>0</v>
      </c>
      <c r="M390" s="17">
        <v>0</v>
      </c>
      <c r="N390" s="17">
        <v>236725.19999999998</v>
      </c>
      <c r="O390" s="17">
        <v>0</v>
      </c>
      <c r="P390" s="17">
        <v>11448.22</v>
      </c>
      <c r="Q390" s="17">
        <v>4160.2199999999993</v>
      </c>
      <c r="R390" s="17">
        <v>0</v>
      </c>
      <c r="S390" s="17">
        <v>789181.20000000007</v>
      </c>
      <c r="T390" s="17">
        <v>13896611.029999999</v>
      </c>
      <c r="U390" s="17">
        <v>13885162.810000001</v>
      </c>
      <c r="V390" s="18">
        <v>71.432716211975446</v>
      </c>
      <c r="W390" s="17">
        <v>9289983.8800000008</v>
      </c>
      <c r="X390" s="17">
        <v>242361.2</v>
      </c>
      <c r="Y390" s="17">
        <v>648958</v>
      </c>
      <c r="Z390" s="17">
        <v>891319.2</v>
      </c>
      <c r="AA390" s="17">
        <v>0</v>
      </c>
      <c r="AB390" s="17">
        <v>0</v>
      </c>
      <c r="AC390" s="17">
        <v>0</v>
      </c>
      <c r="AD390" s="17">
        <v>0</v>
      </c>
      <c r="AE390" s="17">
        <v>0</v>
      </c>
      <c r="AF390" s="17">
        <v>0</v>
      </c>
      <c r="AG390" s="17">
        <v>0</v>
      </c>
      <c r="AH390" s="17">
        <v>0</v>
      </c>
    </row>
    <row r="391" spans="1:34" x14ac:dyDescent="0.25">
      <c r="A391" s="16" t="s">
        <v>425</v>
      </c>
      <c r="B391" s="17">
        <v>0</v>
      </c>
      <c r="C391" s="10">
        <v>0</v>
      </c>
      <c r="D391" s="10">
        <v>0</v>
      </c>
      <c r="E391" s="17">
        <v>486487927.07999998</v>
      </c>
      <c r="F391" s="17">
        <v>19692002</v>
      </c>
      <c r="G391" s="17">
        <v>149869019.02000001</v>
      </c>
      <c r="H391" s="17">
        <v>506179929.07999998</v>
      </c>
      <c r="I391" s="17">
        <v>656048948.10000002</v>
      </c>
      <c r="J391" s="20"/>
      <c r="K391" s="17">
        <v>49974545.170000002</v>
      </c>
      <c r="L391" s="17">
        <v>125585917.56</v>
      </c>
      <c r="M391" s="17">
        <v>4501649.95</v>
      </c>
      <c r="N391" s="17">
        <v>9548702.4000000004</v>
      </c>
      <c r="O391" s="17">
        <v>21000000</v>
      </c>
      <c r="P391" s="17">
        <v>209919934.47</v>
      </c>
      <c r="Q391" s="17">
        <v>60050915.450000003</v>
      </c>
      <c r="R391" s="17">
        <v>20640973.809999999</v>
      </c>
      <c r="S391" s="17">
        <v>189610815.08000001</v>
      </c>
      <c r="T391" s="17">
        <v>926351652.44000006</v>
      </c>
      <c r="U391" s="17">
        <v>695790744.15999997</v>
      </c>
      <c r="V391" s="20"/>
      <c r="W391" s="17">
        <v>857415395.46000004</v>
      </c>
      <c r="X391" s="17">
        <v>34200000</v>
      </c>
      <c r="Y391" s="17">
        <v>0</v>
      </c>
      <c r="Z391" s="17">
        <v>34200000</v>
      </c>
      <c r="AA391" s="17">
        <v>23978638</v>
      </c>
      <c r="AB391" s="17">
        <v>26285912.640000001</v>
      </c>
      <c r="AC391" s="17">
        <v>0</v>
      </c>
      <c r="AD391" s="17">
        <v>600600</v>
      </c>
      <c r="AE391" s="17">
        <v>3769070.9</v>
      </c>
      <c r="AF391" s="17">
        <v>41281947.619999997</v>
      </c>
      <c r="AG391" s="17">
        <v>50865150.399999999</v>
      </c>
      <c r="AH391" s="17">
        <v>95916168.920000002</v>
      </c>
    </row>
    <row r="392" spans="1:34" x14ac:dyDescent="0.25">
      <c r="A392" s="16" t="s">
        <v>426</v>
      </c>
      <c r="B392" s="17">
        <v>752202</v>
      </c>
      <c r="C392" s="10">
        <v>0.23166666666666666</v>
      </c>
      <c r="D392" s="10">
        <v>0.746</v>
      </c>
      <c r="E392" s="17">
        <v>119653269.11</v>
      </c>
      <c r="F392" s="17">
        <v>1578168</v>
      </c>
      <c r="G392" s="17">
        <v>18322707.77</v>
      </c>
      <c r="H392" s="17">
        <v>121231437.11</v>
      </c>
      <c r="I392" s="17">
        <v>139554144.88</v>
      </c>
      <c r="J392" s="18">
        <v>161.16872477073977</v>
      </c>
      <c r="K392" s="17">
        <v>7600194.1600000001</v>
      </c>
      <c r="L392" s="17">
        <v>25475179.800000001</v>
      </c>
      <c r="M392" s="17">
        <v>1538956.87</v>
      </c>
      <c r="N392" s="17">
        <v>473450.4</v>
      </c>
      <c r="O392" s="17">
        <v>0</v>
      </c>
      <c r="P392" s="17">
        <v>17360170.02</v>
      </c>
      <c r="Q392" s="17">
        <v>-962537.75</v>
      </c>
      <c r="R392" s="17">
        <v>0</v>
      </c>
      <c r="S392" s="17">
        <v>35087781.229999997</v>
      </c>
      <c r="T392" s="17">
        <v>173679388.36000001</v>
      </c>
      <c r="U392" s="17">
        <v>156319218.34000003</v>
      </c>
      <c r="V392" s="18">
        <v>207.81547820931084</v>
      </c>
      <c r="W392" s="17">
        <v>186935328.54000002</v>
      </c>
      <c r="X392" s="17">
        <v>970000</v>
      </c>
      <c r="Y392" s="17">
        <v>21486157</v>
      </c>
      <c r="Z392" s="17">
        <v>22456157</v>
      </c>
      <c r="AA392" s="17">
        <v>4288136</v>
      </c>
      <c r="AB392" s="17">
        <v>0</v>
      </c>
      <c r="AC392" s="17">
        <v>0</v>
      </c>
      <c r="AD392" s="17">
        <v>0</v>
      </c>
      <c r="AE392" s="17">
        <v>390681</v>
      </c>
      <c r="AF392" s="17">
        <v>0</v>
      </c>
      <c r="AG392" s="17">
        <v>4288136</v>
      </c>
      <c r="AH392" s="17">
        <v>4678817</v>
      </c>
    </row>
    <row r="393" spans="1:34" x14ac:dyDescent="0.25">
      <c r="A393" s="16" t="s">
        <v>427</v>
      </c>
      <c r="B393" s="17">
        <v>372513</v>
      </c>
      <c r="C393" s="10">
        <v>0.22755555555555557</v>
      </c>
      <c r="D393" s="10">
        <v>0.73455555555555552</v>
      </c>
      <c r="E393" s="17">
        <v>107377860.07000001</v>
      </c>
      <c r="F393" s="17">
        <v>946584</v>
      </c>
      <c r="G393" s="17">
        <v>2456238.75</v>
      </c>
      <c r="H393" s="17">
        <v>108324444.07000001</v>
      </c>
      <c r="I393" s="17">
        <v>110780682.82000001</v>
      </c>
      <c r="J393" s="18">
        <v>290.79372819203627</v>
      </c>
      <c r="K393" s="17">
        <v>1885381.8</v>
      </c>
      <c r="L393" s="17">
        <v>0</v>
      </c>
      <c r="M393" s="17">
        <v>0</v>
      </c>
      <c r="N393" s="17">
        <v>283975.19999999995</v>
      </c>
      <c r="O393" s="17">
        <v>0</v>
      </c>
      <c r="P393" s="17">
        <v>3316068.13</v>
      </c>
      <c r="Q393" s="17">
        <v>859829.38</v>
      </c>
      <c r="R393" s="17">
        <v>0</v>
      </c>
      <c r="S393" s="17">
        <v>2169357</v>
      </c>
      <c r="T393" s="17">
        <v>113809869.2</v>
      </c>
      <c r="U393" s="17">
        <v>110493801.06999999</v>
      </c>
      <c r="V393" s="18">
        <v>296.61730213442212</v>
      </c>
      <c r="W393" s="17">
        <v>105860188.88999999</v>
      </c>
      <c r="X393" s="17">
        <v>1119266.55</v>
      </c>
      <c r="Y393" s="17">
        <v>3389441</v>
      </c>
      <c r="Z393" s="17">
        <v>4508707.55</v>
      </c>
      <c r="AA393" s="17">
        <v>2409336</v>
      </c>
      <c r="AB393" s="17">
        <v>0</v>
      </c>
      <c r="AC393" s="17">
        <v>0</v>
      </c>
      <c r="AD393" s="17">
        <v>0</v>
      </c>
      <c r="AE393" s="17">
        <v>270386</v>
      </c>
      <c r="AF393" s="17">
        <v>0</v>
      </c>
      <c r="AG393" s="17">
        <v>2409336</v>
      </c>
      <c r="AH393" s="17">
        <v>2679722</v>
      </c>
    </row>
    <row r="394" spans="1:34" x14ac:dyDescent="0.25">
      <c r="A394" s="16" t="s">
        <v>428</v>
      </c>
      <c r="B394" s="17">
        <v>383131</v>
      </c>
      <c r="C394" s="10">
        <v>0.2448461538461538</v>
      </c>
      <c r="D394" s="10">
        <v>0.72392307692307689</v>
      </c>
      <c r="E394" s="17">
        <v>50955225.589999996</v>
      </c>
      <c r="F394" s="17">
        <v>1209612</v>
      </c>
      <c r="G394" s="17">
        <v>410833.96</v>
      </c>
      <c r="H394" s="17">
        <v>52164837.589999996</v>
      </c>
      <c r="I394" s="17">
        <v>52575671.549999997</v>
      </c>
      <c r="J394" s="18">
        <v>136.15405067718351</v>
      </c>
      <c r="K394" s="17">
        <v>2709154.99</v>
      </c>
      <c r="L394" s="17">
        <v>0</v>
      </c>
      <c r="M394" s="17">
        <v>1163105.6200000001</v>
      </c>
      <c r="N394" s="17">
        <v>362883.6</v>
      </c>
      <c r="O394" s="17">
        <v>0</v>
      </c>
      <c r="P394" s="17">
        <v>443411.07</v>
      </c>
      <c r="Q394" s="17">
        <v>32577.11</v>
      </c>
      <c r="R394" s="17">
        <v>0</v>
      </c>
      <c r="S394" s="17">
        <v>4235144.21</v>
      </c>
      <c r="T394" s="17">
        <v>56843392.86999999</v>
      </c>
      <c r="U394" s="17">
        <v>56399981.79999999</v>
      </c>
      <c r="V394" s="18">
        <v>147.20808757317991</v>
      </c>
      <c r="W394" s="17">
        <v>41298268.5</v>
      </c>
      <c r="X394" s="17">
        <v>300000</v>
      </c>
      <c r="Y394" s="17">
        <v>5521042</v>
      </c>
      <c r="Z394" s="17">
        <v>5821042</v>
      </c>
      <c r="AA394" s="17">
        <v>738783</v>
      </c>
      <c r="AB394" s="17">
        <v>0</v>
      </c>
      <c r="AC394" s="17">
        <v>0</v>
      </c>
      <c r="AD394" s="17">
        <v>0</v>
      </c>
      <c r="AE394" s="17">
        <v>0</v>
      </c>
      <c r="AF394" s="17">
        <v>0</v>
      </c>
      <c r="AG394" s="17">
        <v>738783.36</v>
      </c>
      <c r="AH394" s="17">
        <v>738783.36</v>
      </c>
    </row>
    <row r="395" spans="1:34" x14ac:dyDescent="0.25">
      <c r="A395" s="16" t="s">
        <v>429</v>
      </c>
      <c r="B395" s="17">
        <v>287549</v>
      </c>
      <c r="C395" s="10">
        <v>0.28344444444444439</v>
      </c>
      <c r="D395" s="10">
        <v>0.67972222222222212</v>
      </c>
      <c r="E395" s="17">
        <v>57270967.740000002</v>
      </c>
      <c r="F395" s="17">
        <v>1787640</v>
      </c>
      <c r="G395" s="17">
        <v>733997.98</v>
      </c>
      <c r="H395" s="17">
        <v>59058607.740000002</v>
      </c>
      <c r="I395" s="17">
        <v>59792605.719999999</v>
      </c>
      <c r="J395" s="18">
        <v>205.38623935398837</v>
      </c>
      <c r="K395" s="17">
        <v>2830419.7</v>
      </c>
      <c r="L395" s="17">
        <v>0</v>
      </c>
      <c r="M395" s="17">
        <v>3451802.46</v>
      </c>
      <c r="N395" s="17">
        <v>673478.4</v>
      </c>
      <c r="O395" s="17">
        <v>0</v>
      </c>
      <c r="P395" s="17">
        <v>3103187.83</v>
      </c>
      <c r="Q395" s="17">
        <v>2369189.85</v>
      </c>
      <c r="R395" s="17">
        <v>0</v>
      </c>
      <c r="S395" s="17">
        <v>6955700.5600000015</v>
      </c>
      <c r="T395" s="17">
        <v>69117496.129999995</v>
      </c>
      <c r="U395" s="17">
        <v>66014308.300000004</v>
      </c>
      <c r="V395" s="18">
        <v>229.57585767990849</v>
      </c>
      <c r="W395" s="17">
        <v>73213574.650000006</v>
      </c>
      <c r="X395" s="17">
        <v>480000</v>
      </c>
      <c r="Y395" s="17">
        <v>7110447</v>
      </c>
      <c r="Z395" s="17">
        <v>7590447</v>
      </c>
      <c r="AA395" s="17">
        <v>2040313</v>
      </c>
      <c r="AB395" s="17">
        <v>0</v>
      </c>
      <c r="AC395" s="17">
        <v>0</v>
      </c>
      <c r="AD395" s="17">
        <v>0</v>
      </c>
      <c r="AE395" s="17">
        <v>127200</v>
      </c>
      <c r="AF395" s="17">
        <v>0</v>
      </c>
      <c r="AG395" s="17">
        <v>2040313.2</v>
      </c>
      <c r="AH395" s="17">
        <v>2167513.2000000002</v>
      </c>
    </row>
    <row r="396" spans="1:34" x14ac:dyDescent="0.25">
      <c r="A396" s="16" t="s">
        <v>430</v>
      </c>
      <c r="B396" s="17">
        <v>321894</v>
      </c>
      <c r="C396" s="10">
        <v>0.15271428571428572</v>
      </c>
      <c r="D396" s="10">
        <v>0.76471428571428568</v>
      </c>
      <c r="E396" s="17">
        <v>73581941.689999998</v>
      </c>
      <c r="F396" s="17">
        <v>490880</v>
      </c>
      <c r="G396" s="17">
        <v>450853.8</v>
      </c>
      <c r="H396" s="17">
        <v>74072821.689999998</v>
      </c>
      <c r="I396" s="17">
        <v>74523675.489999995</v>
      </c>
      <c r="J396" s="18">
        <v>230.11557124394986</v>
      </c>
      <c r="K396" s="17">
        <v>2504106.4500000002</v>
      </c>
      <c r="L396" s="17">
        <v>0</v>
      </c>
      <c r="M396" s="17">
        <v>2943870.31</v>
      </c>
      <c r="N396" s="17">
        <v>157816.79999999999</v>
      </c>
      <c r="O396" s="17">
        <v>0</v>
      </c>
      <c r="P396" s="17">
        <v>1320400.06</v>
      </c>
      <c r="Q396" s="17">
        <v>869546.26</v>
      </c>
      <c r="R396" s="17">
        <v>0</v>
      </c>
      <c r="S396" s="17">
        <v>5605793.5600000005</v>
      </c>
      <c r="T396" s="17">
        <v>80999015.309999987</v>
      </c>
      <c r="U396" s="17">
        <v>79678615.249999985</v>
      </c>
      <c r="V396" s="18">
        <v>247.53060091210145</v>
      </c>
      <c r="W396" s="17">
        <v>75231178.280000001</v>
      </c>
      <c r="X396" s="17">
        <v>516711.59</v>
      </c>
      <c r="Y396" s="17">
        <v>4228485</v>
      </c>
      <c r="Z396" s="17">
        <v>4745196.59</v>
      </c>
      <c r="AA396" s="17">
        <v>1108357</v>
      </c>
      <c r="AB396" s="17">
        <v>0</v>
      </c>
      <c r="AC396" s="17">
        <v>0</v>
      </c>
      <c r="AD396" s="17">
        <v>0</v>
      </c>
      <c r="AE396" s="17">
        <v>120000</v>
      </c>
      <c r="AF396" s="17">
        <v>0</v>
      </c>
      <c r="AG396" s="17">
        <v>1108357.44</v>
      </c>
      <c r="AH396" s="17">
        <v>1228357.44</v>
      </c>
    </row>
    <row r="397" spans="1:34" x14ac:dyDescent="0.25">
      <c r="A397" s="16" t="s">
        <v>431</v>
      </c>
      <c r="B397" s="17">
        <v>202985</v>
      </c>
      <c r="C397" s="10">
        <v>0.27142857142857146</v>
      </c>
      <c r="D397" s="10">
        <v>0.71300000000000008</v>
      </c>
      <c r="E397" s="17">
        <v>9403962.9600000009</v>
      </c>
      <c r="F397" s="17">
        <v>595616</v>
      </c>
      <c r="G397" s="17">
        <v>0</v>
      </c>
      <c r="H397" s="17">
        <v>9999578.959999999</v>
      </c>
      <c r="I397" s="17">
        <v>9999578.959999999</v>
      </c>
      <c r="J397" s="18">
        <v>49.262649752444759</v>
      </c>
      <c r="K397" s="17">
        <v>1300380</v>
      </c>
      <c r="L397" s="17">
        <v>0</v>
      </c>
      <c r="M397" s="17">
        <v>0</v>
      </c>
      <c r="N397" s="17">
        <v>205066.8</v>
      </c>
      <c r="O397" s="17">
        <v>0</v>
      </c>
      <c r="P397" s="17">
        <v>71.419999999999987</v>
      </c>
      <c r="Q397" s="17">
        <v>71.419999999999987</v>
      </c>
      <c r="R397" s="17">
        <v>0</v>
      </c>
      <c r="S397" s="17">
        <v>1505446.8</v>
      </c>
      <c r="T397" s="17">
        <v>11505097.179999998</v>
      </c>
      <c r="U397" s="17">
        <v>11505025.759999998</v>
      </c>
      <c r="V397" s="18">
        <v>56.679191861467586</v>
      </c>
      <c r="W397" s="17">
        <v>11995601.41</v>
      </c>
      <c r="X397" s="17">
        <v>500000</v>
      </c>
      <c r="Y397" s="17">
        <v>2155977</v>
      </c>
      <c r="Z397" s="17">
        <v>2655977</v>
      </c>
      <c r="AA397" s="17">
        <v>180000</v>
      </c>
      <c r="AB397" s="17">
        <v>0</v>
      </c>
      <c r="AC397" s="17">
        <v>0</v>
      </c>
      <c r="AD397" s="17">
        <v>0</v>
      </c>
      <c r="AE397" s="17">
        <v>665121</v>
      </c>
      <c r="AF397" s="17">
        <v>0</v>
      </c>
      <c r="AG397" s="17">
        <v>180000</v>
      </c>
      <c r="AH397" s="17">
        <v>845121</v>
      </c>
    </row>
    <row r="398" spans="1:34" x14ac:dyDescent="0.25">
      <c r="A398" s="16" t="s">
        <v>432</v>
      </c>
      <c r="B398" s="17">
        <v>881101</v>
      </c>
      <c r="C398" s="10">
        <v>0.42724999999999996</v>
      </c>
      <c r="D398" s="10">
        <v>0.63787499999999997</v>
      </c>
      <c r="E398" s="17">
        <v>149136731.43000001</v>
      </c>
      <c r="F398" s="17">
        <v>2735472</v>
      </c>
      <c r="G398" s="17">
        <v>29011472.940000001</v>
      </c>
      <c r="H398" s="17">
        <v>151872203.43000001</v>
      </c>
      <c r="I398" s="17">
        <v>180883676.37</v>
      </c>
      <c r="J398" s="18">
        <v>172.36639548701001</v>
      </c>
      <c r="K398" s="17">
        <v>8981538.2400000002</v>
      </c>
      <c r="L398" s="17">
        <v>0</v>
      </c>
      <c r="M398" s="17">
        <v>0</v>
      </c>
      <c r="N398" s="17">
        <v>820641.6</v>
      </c>
      <c r="O398" s="17">
        <v>0</v>
      </c>
      <c r="P398" s="17">
        <v>33655179.359999999</v>
      </c>
      <c r="Q398" s="17">
        <v>4643706.42</v>
      </c>
      <c r="R398" s="17">
        <v>0</v>
      </c>
      <c r="S398" s="17">
        <v>9802179.8399999999</v>
      </c>
      <c r="T398" s="17">
        <v>195329562.63000003</v>
      </c>
      <c r="U398" s="17">
        <v>161674383.27000001</v>
      </c>
      <c r="V398" s="18">
        <v>183.49131741990988</v>
      </c>
      <c r="W398" s="17">
        <v>128948115.71000001</v>
      </c>
      <c r="X398" s="17">
        <v>12935024</v>
      </c>
      <c r="Y398" s="17">
        <v>62166803</v>
      </c>
      <c r="Z398" s="17">
        <v>75101827</v>
      </c>
      <c r="AA398" s="17">
        <v>849600</v>
      </c>
      <c r="AB398" s="17">
        <v>0</v>
      </c>
      <c r="AC398" s="17">
        <v>0</v>
      </c>
      <c r="AD398" s="17">
        <v>0</v>
      </c>
      <c r="AE398" s="17">
        <v>283200</v>
      </c>
      <c r="AF398" s="17">
        <v>0</v>
      </c>
      <c r="AG398" s="17">
        <v>849600</v>
      </c>
      <c r="AH398" s="17">
        <v>1132800</v>
      </c>
    </row>
    <row r="399" spans="1:34" x14ac:dyDescent="0.25">
      <c r="A399" s="16" t="s">
        <v>433</v>
      </c>
      <c r="B399" s="17">
        <v>248922</v>
      </c>
      <c r="C399" s="10">
        <v>0.48970000000000002</v>
      </c>
      <c r="D399" s="10">
        <v>0.58019999999999994</v>
      </c>
      <c r="E399" s="17">
        <v>16929609.240000002</v>
      </c>
      <c r="F399" s="17">
        <v>0</v>
      </c>
      <c r="G399" s="17">
        <v>3617227.34</v>
      </c>
      <c r="H399" s="17">
        <v>16929609.240000002</v>
      </c>
      <c r="I399" s="17">
        <v>20546836.579999998</v>
      </c>
      <c r="J399" s="18">
        <v>68.011703425169344</v>
      </c>
      <c r="K399" s="17">
        <v>940380</v>
      </c>
      <c r="L399" s="17">
        <v>0</v>
      </c>
      <c r="M399" s="17">
        <v>0</v>
      </c>
      <c r="N399" s="17">
        <v>0</v>
      </c>
      <c r="O399" s="17">
        <v>0</v>
      </c>
      <c r="P399" s="17">
        <v>3881914.5</v>
      </c>
      <c r="Q399" s="17">
        <v>264687.15999999997</v>
      </c>
      <c r="R399" s="17">
        <v>0</v>
      </c>
      <c r="S399" s="17">
        <v>940380</v>
      </c>
      <c r="T399" s="17">
        <v>21751903.740000002</v>
      </c>
      <c r="U399" s="17">
        <v>17869989.239999998</v>
      </c>
      <c r="V399" s="18">
        <v>71.789513341528661</v>
      </c>
      <c r="W399" s="17">
        <v>12247370.180000002</v>
      </c>
      <c r="X399" s="17">
        <v>9835957.9900000002</v>
      </c>
      <c r="Y399" s="17">
        <v>0</v>
      </c>
      <c r="Z399" s="17">
        <v>9835957.9900000002</v>
      </c>
      <c r="AA399" s="17">
        <v>525600</v>
      </c>
      <c r="AB399" s="17">
        <v>0</v>
      </c>
      <c r="AC399" s="17">
        <v>0</v>
      </c>
      <c r="AD399" s="17">
        <v>0</v>
      </c>
      <c r="AE399" s="17">
        <v>175200</v>
      </c>
      <c r="AF399" s="17">
        <v>0</v>
      </c>
      <c r="AG399" s="17">
        <v>525600</v>
      </c>
      <c r="AH399" s="17">
        <v>700800</v>
      </c>
    </row>
    <row r="400" spans="1:34" x14ac:dyDescent="0.25">
      <c r="A400" s="16" t="s">
        <v>434</v>
      </c>
      <c r="B400" s="17">
        <v>256062</v>
      </c>
      <c r="C400" s="10">
        <v>0.40207142857142852</v>
      </c>
      <c r="D400" s="10">
        <v>0.59264285714285714</v>
      </c>
      <c r="E400" s="17">
        <v>18262572</v>
      </c>
      <c r="F400" s="17">
        <v>0</v>
      </c>
      <c r="G400" s="17">
        <v>4875176.2300000004</v>
      </c>
      <c r="H400" s="17">
        <v>18262572</v>
      </c>
      <c r="I400" s="17">
        <v>23137748.229999997</v>
      </c>
      <c r="J400" s="18">
        <v>71.320898844811026</v>
      </c>
      <c r="K400" s="17">
        <v>777508.2</v>
      </c>
      <c r="L400" s="17">
        <v>0</v>
      </c>
      <c r="M400" s="17">
        <v>0</v>
      </c>
      <c r="N400" s="17">
        <v>0</v>
      </c>
      <c r="O400" s="17">
        <v>0</v>
      </c>
      <c r="P400" s="17">
        <v>5486109.8300000001</v>
      </c>
      <c r="Q400" s="17">
        <v>610933.6</v>
      </c>
      <c r="R400" s="17">
        <v>0</v>
      </c>
      <c r="S400" s="17">
        <v>777508.2</v>
      </c>
      <c r="T400" s="17">
        <v>24526190.029999997</v>
      </c>
      <c r="U400" s="17">
        <v>19040080.199999996</v>
      </c>
      <c r="V400" s="18">
        <v>74.357304871476416</v>
      </c>
      <c r="W400" s="17">
        <v>25675251.32</v>
      </c>
      <c r="X400" s="17">
        <v>19796733.870000001</v>
      </c>
      <c r="Y400" s="17">
        <v>708770</v>
      </c>
      <c r="Z400" s="17">
        <v>20505503.870000001</v>
      </c>
      <c r="AA400" s="17">
        <v>201600</v>
      </c>
      <c r="AB400" s="17">
        <v>0</v>
      </c>
      <c r="AC400" s="17">
        <v>0</v>
      </c>
      <c r="AD400" s="17">
        <v>0</v>
      </c>
      <c r="AE400" s="17">
        <v>67200</v>
      </c>
      <c r="AF400" s="17">
        <v>0</v>
      </c>
      <c r="AG400" s="17">
        <v>201600</v>
      </c>
      <c r="AH400" s="17">
        <v>268800</v>
      </c>
    </row>
    <row r="401" spans="1:34" x14ac:dyDescent="0.25">
      <c r="A401" s="16" t="s">
        <v>435</v>
      </c>
      <c r="B401" s="17">
        <v>263467</v>
      </c>
      <c r="C401" s="10">
        <v>0.44766666666666666</v>
      </c>
      <c r="D401" s="10">
        <v>0.58250000000000002</v>
      </c>
      <c r="E401" s="17">
        <v>18510090.870000001</v>
      </c>
      <c r="F401" s="17">
        <v>0</v>
      </c>
      <c r="G401" s="17">
        <v>475.38</v>
      </c>
      <c r="H401" s="17">
        <v>18510090.870000001</v>
      </c>
      <c r="I401" s="17">
        <v>18510566.25</v>
      </c>
      <c r="J401" s="18">
        <v>70.255822816519725</v>
      </c>
      <c r="K401" s="17">
        <v>1651824</v>
      </c>
      <c r="L401" s="17">
        <v>0</v>
      </c>
      <c r="M401" s="17">
        <v>0</v>
      </c>
      <c r="N401" s="17">
        <v>0</v>
      </c>
      <c r="O401" s="17">
        <v>0</v>
      </c>
      <c r="P401" s="17">
        <v>288</v>
      </c>
      <c r="Q401" s="17">
        <v>-187.38</v>
      </c>
      <c r="R401" s="17">
        <v>0</v>
      </c>
      <c r="S401" s="17">
        <v>1651824</v>
      </c>
      <c r="T401" s="17">
        <v>20162202.870000001</v>
      </c>
      <c r="U401" s="17">
        <v>20161914.870000001</v>
      </c>
      <c r="V401" s="18">
        <v>76.525389783160705</v>
      </c>
      <c r="W401" s="17">
        <v>6637065.9799999995</v>
      </c>
      <c r="X401" s="17">
        <v>4089986.79</v>
      </c>
      <c r="Y401" s="17">
        <v>730000</v>
      </c>
      <c r="Z401" s="17">
        <v>4819986.79</v>
      </c>
      <c r="AA401" s="17">
        <v>892800</v>
      </c>
      <c r="AB401" s="17">
        <v>0</v>
      </c>
      <c r="AC401" s="17">
        <v>0</v>
      </c>
      <c r="AD401" s="17">
        <v>0</v>
      </c>
      <c r="AE401" s="17">
        <v>297600</v>
      </c>
      <c r="AF401" s="17">
        <v>0</v>
      </c>
      <c r="AG401" s="17">
        <v>892800</v>
      </c>
      <c r="AH401" s="17">
        <v>1190400</v>
      </c>
    </row>
    <row r="402" spans="1:34" x14ac:dyDescent="0.25">
      <c r="A402" s="16" t="s">
        <v>436</v>
      </c>
      <c r="B402" s="17">
        <v>0</v>
      </c>
      <c r="C402" s="10">
        <v>0</v>
      </c>
      <c r="D402" s="10">
        <v>0</v>
      </c>
      <c r="E402" s="17">
        <v>278796995.31999999</v>
      </c>
      <c r="F402" s="17">
        <v>20147112</v>
      </c>
      <c r="G402" s="17">
        <v>10089768.43</v>
      </c>
      <c r="H402" s="17">
        <v>298944107.31999999</v>
      </c>
      <c r="I402" s="17">
        <v>309033875.75</v>
      </c>
      <c r="J402" s="20"/>
      <c r="K402" s="17">
        <v>10514466.26</v>
      </c>
      <c r="L402" s="17">
        <v>120007068</v>
      </c>
      <c r="M402" s="17">
        <v>17064262.079999998</v>
      </c>
      <c r="N402" s="17">
        <v>6044133.5999999996</v>
      </c>
      <c r="O402" s="17">
        <v>0</v>
      </c>
      <c r="P402" s="17">
        <v>22975563.829999998</v>
      </c>
      <c r="Q402" s="17">
        <v>12885795.4</v>
      </c>
      <c r="R402" s="17">
        <v>6577442.0099999998</v>
      </c>
      <c r="S402" s="17">
        <v>153629929.94</v>
      </c>
      <c r="T402" s="17">
        <v>482127043.10000002</v>
      </c>
      <c r="U402" s="17">
        <v>452574037.25999999</v>
      </c>
      <c r="V402" s="20"/>
      <c r="W402" s="17">
        <v>230303031.77000001</v>
      </c>
      <c r="X402" s="17">
        <v>31270000</v>
      </c>
      <c r="Y402" s="17">
        <v>0</v>
      </c>
      <c r="Z402" s="17">
        <v>31270000</v>
      </c>
      <c r="AA402" s="17">
        <v>1009820</v>
      </c>
      <c r="AB402" s="17">
        <v>0</v>
      </c>
      <c r="AC402" s="17">
        <v>0</v>
      </c>
      <c r="AD402" s="17">
        <v>0</v>
      </c>
      <c r="AE402" s="17">
        <v>0</v>
      </c>
      <c r="AF402" s="17">
        <v>13154884.02</v>
      </c>
      <c r="AG402" s="17">
        <v>1009819.8</v>
      </c>
      <c r="AH402" s="17">
        <v>14164703.82</v>
      </c>
    </row>
    <row r="403" spans="1:34" x14ac:dyDescent="0.25">
      <c r="A403" s="16" t="s">
        <v>437</v>
      </c>
      <c r="B403" s="17">
        <v>176089</v>
      </c>
      <c r="C403" s="10">
        <v>0.45499999999999996</v>
      </c>
      <c r="D403" s="10">
        <v>0.57011111111111101</v>
      </c>
      <c r="E403" s="17">
        <v>8089967.6000000006</v>
      </c>
      <c r="F403" s="17">
        <v>0</v>
      </c>
      <c r="G403" s="17">
        <v>0</v>
      </c>
      <c r="H403" s="17">
        <v>8089967.6000000006</v>
      </c>
      <c r="I403" s="17">
        <v>8089967.6000000006</v>
      </c>
      <c r="J403" s="18">
        <v>45.94249271675119</v>
      </c>
      <c r="K403" s="17">
        <v>184152</v>
      </c>
      <c r="L403" s="17">
        <v>0</v>
      </c>
      <c r="M403" s="17">
        <v>0</v>
      </c>
      <c r="N403" s="17">
        <v>0</v>
      </c>
      <c r="O403" s="17">
        <v>0</v>
      </c>
      <c r="P403" s="17">
        <v>0</v>
      </c>
      <c r="Q403" s="17">
        <v>0</v>
      </c>
      <c r="R403" s="17">
        <v>0</v>
      </c>
      <c r="S403" s="17">
        <v>184152</v>
      </c>
      <c r="T403" s="17">
        <v>8274119.6000000006</v>
      </c>
      <c r="U403" s="17">
        <v>8274119.6000000006</v>
      </c>
      <c r="V403" s="18">
        <v>46.988282061911875</v>
      </c>
      <c r="W403" s="17">
        <v>1458448.92</v>
      </c>
      <c r="X403" s="17">
        <v>1547154.53</v>
      </c>
      <c r="Y403" s="17">
        <v>0</v>
      </c>
      <c r="Z403" s="17">
        <v>1547154.53</v>
      </c>
      <c r="AA403" s="17">
        <v>432000</v>
      </c>
      <c r="AB403" s="17">
        <v>0</v>
      </c>
      <c r="AC403" s="17">
        <v>0</v>
      </c>
      <c r="AD403" s="17">
        <v>0</v>
      </c>
      <c r="AE403" s="17">
        <v>144000</v>
      </c>
      <c r="AF403" s="17">
        <v>0</v>
      </c>
      <c r="AG403" s="17">
        <v>432000</v>
      </c>
      <c r="AH403" s="17">
        <v>576000</v>
      </c>
    </row>
    <row r="404" spans="1:34" x14ac:dyDescent="0.25">
      <c r="A404" s="16" t="s">
        <v>438</v>
      </c>
      <c r="B404" s="17">
        <v>348973</v>
      </c>
      <c r="C404" s="10">
        <v>0.42863636363636365</v>
      </c>
      <c r="D404" s="10">
        <v>0.6222727272727272</v>
      </c>
      <c r="E404" s="17">
        <v>16648419.76</v>
      </c>
      <c r="F404" s="17">
        <v>0</v>
      </c>
      <c r="G404" s="17">
        <v>0</v>
      </c>
      <c r="H404" s="17">
        <v>16648419.76</v>
      </c>
      <c r="I404" s="17">
        <v>16648419.76</v>
      </c>
      <c r="J404" s="18">
        <v>47.706899273009661</v>
      </c>
      <c r="K404" s="17">
        <v>831159.12</v>
      </c>
      <c r="L404" s="17">
        <v>0</v>
      </c>
      <c r="M404" s="17">
        <v>0</v>
      </c>
      <c r="N404" s="17">
        <v>0</v>
      </c>
      <c r="O404" s="17">
        <v>0</v>
      </c>
      <c r="P404" s="17">
        <v>0</v>
      </c>
      <c r="Q404" s="17">
        <v>0</v>
      </c>
      <c r="R404" s="17">
        <v>0</v>
      </c>
      <c r="S404" s="17">
        <v>831159.12</v>
      </c>
      <c r="T404" s="17">
        <v>17479578.879999999</v>
      </c>
      <c r="U404" s="17">
        <v>17479578.879999999</v>
      </c>
      <c r="V404" s="18">
        <v>50.088628289294583</v>
      </c>
      <c r="W404" s="17">
        <v>10966684.119999999</v>
      </c>
      <c r="X404" s="17">
        <v>5024708.58</v>
      </c>
      <c r="Y404" s="17">
        <v>0</v>
      </c>
      <c r="Z404" s="17">
        <v>5024708.58</v>
      </c>
      <c r="AA404" s="17">
        <v>669600</v>
      </c>
      <c r="AB404" s="17">
        <v>0</v>
      </c>
      <c r="AC404" s="17">
        <v>0</v>
      </c>
      <c r="AD404" s="17">
        <v>0</v>
      </c>
      <c r="AE404" s="17">
        <v>223200</v>
      </c>
      <c r="AF404" s="17">
        <v>0</v>
      </c>
      <c r="AG404" s="17">
        <v>669600</v>
      </c>
      <c r="AH404" s="17">
        <v>892800</v>
      </c>
    </row>
    <row r="405" spans="1:34" x14ac:dyDescent="0.25">
      <c r="A405" s="16" t="s">
        <v>439</v>
      </c>
      <c r="B405" s="17">
        <v>160439</v>
      </c>
      <c r="C405" s="10">
        <v>0.44556250000000008</v>
      </c>
      <c r="D405" s="10">
        <v>0.59075</v>
      </c>
      <c r="E405" s="17">
        <v>7967447.1599999992</v>
      </c>
      <c r="F405" s="17">
        <v>0</v>
      </c>
      <c r="G405" s="17">
        <v>0</v>
      </c>
      <c r="H405" s="17">
        <v>7967447.1599999992</v>
      </c>
      <c r="I405" s="17">
        <v>7967447.1599999992</v>
      </c>
      <c r="J405" s="18">
        <v>49.660289331147659</v>
      </c>
      <c r="K405" s="17">
        <v>552456</v>
      </c>
      <c r="L405" s="17">
        <v>0</v>
      </c>
      <c r="M405" s="17">
        <v>0</v>
      </c>
      <c r="N405" s="17">
        <v>0</v>
      </c>
      <c r="O405" s="17">
        <v>0</v>
      </c>
      <c r="P405" s="17">
        <v>0</v>
      </c>
      <c r="Q405" s="17">
        <v>0</v>
      </c>
      <c r="R405" s="17">
        <v>0</v>
      </c>
      <c r="S405" s="17">
        <v>552456</v>
      </c>
      <c r="T405" s="17">
        <v>8519903.1600000001</v>
      </c>
      <c r="U405" s="17">
        <v>8519903.1600000001</v>
      </c>
      <c r="V405" s="18">
        <v>53.103691496456598</v>
      </c>
      <c r="W405" s="17">
        <v>2343314.98</v>
      </c>
      <c r="X405" s="17">
        <v>241564.42</v>
      </c>
      <c r="Y405" s="17">
        <v>98736</v>
      </c>
      <c r="Z405" s="17">
        <v>340300.42000000004</v>
      </c>
      <c r="AA405" s="17">
        <v>144000</v>
      </c>
      <c r="AB405" s="17">
        <v>0</v>
      </c>
      <c r="AC405" s="17">
        <v>0</v>
      </c>
      <c r="AD405" s="17">
        <v>0</v>
      </c>
      <c r="AE405" s="17">
        <v>48000</v>
      </c>
      <c r="AF405" s="17">
        <v>0</v>
      </c>
      <c r="AG405" s="17">
        <v>144000</v>
      </c>
      <c r="AH405" s="17">
        <v>192000</v>
      </c>
    </row>
    <row r="406" spans="1:34" x14ac:dyDescent="0.25">
      <c r="A406" s="16" t="s">
        <v>440</v>
      </c>
      <c r="B406" s="17">
        <v>139824</v>
      </c>
      <c r="C406" s="10">
        <v>0.24309999999999996</v>
      </c>
      <c r="D406" s="10">
        <v>0.73659999999999992</v>
      </c>
      <c r="E406" s="17">
        <v>20594438.589999996</v>
      </c>
      <c r="F406" s="17">
        <v>0</v>
      </c>
      <c r="G406" s="17">
        <v>2504782.46</v>
      </c>
      <c r="H406" s="17">
        <v>20594438.589999996</v>
      </c>
      <c r="I406" s="17">
        <v>23099221.050000001</v>
      </c>
      <c r="J406" s="18">
        <v>147.28829521398328</v>
      </c>
      <c r="K406" s="17">
        <v>406356</v>
      </c>
      <c r="L406" s="17">
        <v>0</v>
      </c>
      <c r="M406" s="17">
        <v>0</v>
      </c>
      <c r="N406" s="17">
        <v>0</v>
      </c>
      <c r="O406" s="17">
        <v>0</v>
      </c>
      <c r="P406" s="17">
        <v>2517651.1</v>
      </c>
      <c r="Q406" s="17">
        <v>12868.640000000001</v>
      </c>
      <c r="R406" s="17">
        <v>0</v>
      </c>
      <c r="S406" s="17">
        <v>406356</v>
      </c>
      <c r="T406" s="17">
        <v>23518445.690000001</v>
      </c>
      <c r="U406" s="17">
        <v>21000794.589999996</v>
      </c>
      <c r="V406" s="18">
        <v>150.19449157512298</v>
      </c>
      <c r="W406" s="17">
        <v>20783548.59</v>
      </c>
      <c r="X406" s="17">
        <v>300000</v>
      </c>
      <c r="Y406" s="17">
        <v>130000</v>
      </c>
      <c r="Z406" s="17">
        <v>430000</v>
      </c>
      <c r="AA406" s="17">
        <v>0</v>
      </c>
      <c r="AB406" s="17">
        <v>0</v>
      </c>
      <c r="AC406" s="17">
        <v>0</v>
      </c>
      <c r="AD406" s="17">
        <v>0</v>
      </c>
      <c r="AE406" s="17">
        <v>0</v>
      </c>
      <c r="AF406" s="17">
        <v>0</v>
      </c>
      <c r="AG406" s="17">
        <v>0</v>
      </c>
      <c r="AH406" s="17">
        <v>0</v>
      </c>
    </row>
    <row r="407" spans="1:34" x14ac:dyDescent="0.25">
      <c r="A407" s="16" t="s">
        <v>441</v>
      </c>
      <c r="B407" s="17">
        <v>167436</v>
      </c>
      <c r="C407" s="10">
        <v>0.21466666666666667</v>
      </c>
      <c r="D407" s="10">
        <v>0.75350000000000017</v>
      </c>
      <c r="E407" s="17">
        <v>14623763.390000001</v>
      </c>
      <c r="F407" s="17">
        <v>472500</v>
      </c>
      <c r="G407" s="17">
        <v>2872903.4</v>
      </c>
      <c r="H407" s="17">
        <v>15096263.390000001</v>
      </c>
      <c r="I407" s="17">
        <v>17969166.789999999</v>
      </c>
      <c r="J407" s="18">
        <v>90.161395339114648</v>
      </c>
      <c r="K407" s="17">
        <v>1203888</v>
      </c>
      <c r="L407" s="17">
        <v>0</v>
      </c>
      <c r="M407" s="17">
        <v>0</v>
      </c>
      <c r="N407" s="17">
        <v>141750</v>
      </c>
      <c r="O407" s="17">
        <v>0</v>
      </c>
      <c r="P407" s="17">
        <v>3367750.28</v>
      </c>
      <c r="Q407" s="17">
        <v>494846.88</v>
      </c>
      <c r="R407" s="17">
        <v>0</v>
      </c>
      <c r="S407" s="17">
        <v>1345638</v>
      </c>
      <c r="T407" s="17">
        <v>19809651.669999998</v>
      </c>
      <c r="U407" s="17">
        <v>16441901.390000001</v>
      </c>
      <c r="V407" s="18">
        <v>98.198125791347138</v>
      </c>
      <c r="W407" s="17">
        <v>13782330.280000001</v>
      </c>
      <c r="X407" s="17">
        <v>1208435.79</v>
      </c>
      <c r="Y407" s="17">
        <v>2194381</v>
      </c>
      <c r="Z407" s="17">
        <v>3402816.79</v>
      </c>
      <c r="AA407" s="17">
        <v>381600</v>
      </c>
      <c r="AB407" s="17">
        <v>0</v>
      </c>
      <c r="AC407" s="17">
        <v>0</v>
      </c>
      <c r="AD407" s="17">
        <v>0</v>
      </c>
      <c r="AE407" s="17">
        <v>127200</v>
      </c>
      <c r="AF407" s="17">
        <v>0</v>
      </c>
      <c r="AG407" s="17">
        <v>381600</v>
      </c>
      <c r="AH407" s="17">
        <v>508800</v>
      </c>
    </row>
    <row r="408" spans="1:34" x14ac:dyDescent="0.25">
      <c r="A408" s="16" t="s">
        <v>442</v>
      </c>
      <c r="B408" s="17">
        <v>127160</v>
      </c>
      <c r="C408" s="10">
        <v>0.26900000000000002</v>
      </c>
      <c r="D408" s="10">
        <v>0.74449999999999994</v>
      </c>
      <c r="E408" s="17">
        <v>19186810.399999999</v>
      </c>
      <c r="F408" s="17">
        <v>472500</v>
      </c>
      <c r="G408" s="17">
        <v>3414010.46</v>
      </c>
      <c r="H408" s="17">
        <v>19659310.399999999</v>
      </c>
      <c r="I408" s="17">
        <v>23073320.859999999</v>
      </c>
      <c r="J408" s="18">
        <v>154.60294432211387</v>
      </c>
      <c r="K408" s="17">
        <v>1901292</v>
      </c>
      <c r="L408" s="17">
        <v>0</v>
      </c>
      <c r="M408" s="17">
        <v>0</v>
      </c>
      <c r="N408" s="17">
        <v>278936.40000000002</v>
      </c>
      <c r="O408" s="17">
        <v>0</v>
      </c>
      <c r="P408" s="17">
        <v>4080909.5700000003</v>
      </c>
      <c r="Q408" s="17">
        <v>666899.11</v>
      </c>
      <c r="R408" s="17">
        <v>0</v>
      </c>
      <c r="S408" s="17">
        <v>2180228.4</v>
      </c>
      <c r="T408" s="17">
        <v>25920448.369999997</v>
      </c>
      <c r="U408" s="17">
        <v>21839538.799999997</v>
      </c>
      <c r="V408" s="18">
        <v>171.74849638251021</v>
      </c>
      <c r="W408" s="17">
        <v>18365992.710000001</v>
      </c>
      <c r="X408" s="17">
        <v>12820574</v>
      </c>
      <c r="Y408" s="17">
        <v>5683046</v>
      </c>
      <c r="Z408" s="17">
        <v>18503620</v>
      </c>
      <c r="AA408" s="17">
        <v>468000</v>
      </c>
      <c r="AB408" s="17">
        <v>0</v>
      </c>
      <c r="AC408" s="17">
        <v>0</v>
      </c>
      <c r="AD408" s="17">
        <v>0</v>
      </c>
      <c r="AE408" s="17">
        <v>156000</v>
      </c>
      <c r="AF408" s="17">
        <v>0</v>
      </c>
      <c r="AG408" s="17">
        <v>468000</v>
      </c>
      <c r="AH408" s="17">
        <v>624000</v>
      </c>
    </row>
    <row r="409" spans="1:34" x14ac:dyDescent="0.25">
      <c r="A409" s="16" t="s">
        <v>443</v>
      </c>
      <c r="B409" s="17">
        <v>137389</v>
      </c>
      <c r="C409" s="10">
        <v>0.24441666666666664</v>
      </c>
      <c r="D409" s="10">
        <v>0.73416666666666652</v>
      </c>
      <c r="E409" s="17">
        <v>16911130.900000002</v>
      </c>
      <c r="F409" s="17">
        <v>0</v>
      </c>
      <c r="G409" s="17">
        <v>3329224</v>
      </c>
      <c r="H409" s="17">
        <v>16911130.900000002</v>
      </c>
      <c r="I409" s="17">
        <v>20240354.900000006</v>
      </c>
      <c r="J409" s="18">
        <v>123.08940963250335</v>
      </c>
      <c r="K409" s="17">
        <v>221484</v>
      </c>
      <c r="L409" s="17">
        <v>0</v>
      </c>
      <c r="M409" s="17">
        <v>0</v>
      </c>
      <c r="N409" s="17">
        <v>0</v>
      </c>
      <c r="O409" s="17">
        <v>0</v>
      </c>
      <c r="P409" s="17">
        <v>3536654.1999999997</v>
      </c>
      <c r="Q409" s="17">
        <v>207430.19999999998</v>
      </c>
      <c r="R409" s="17">
        <v>0</v>
      </c>
      <c r="S409" s="17">
        <v>221484</v>
      </c>
      <c r="T409" s="17">
        <v>20669269.100000005</v>
      </c>
      <c r="U409" s="17">
        <v>17132614.900000002</v>
      </c>
      <c r="V409" s="18">
        <v>124.70150375939851</v>
      </c>
      <c r="W409" s="17">
        <v>19475378.389999997</v>
      </c>
      <c r="X409" s="17">
        <v>1254696.6000000001</v>
      </c>
      <c r="Y409" s="17">
        <v>604897</v>
      </c>
      <c r="Z409" s="17">
        <v>1859593.6</v>
      </c>
      <c r="AA409" s="17">
        <v>0</v>
      </c>
      <c r="AB409" s="17">
        <v>0</v>
      </c>
      <c r="AC409" s="17">
        <v>0</v>
      </c>
      <c r="AD409" s="17">
        <v>0</v>
      </c>
      <c r="AE409" s="17">
        <v>0</v>
      </c>
      <c r="AF409" s="17">
        <v>0</v>
      </c>
      <c r="AG409" s="17">
        <v>0</v>
      </c>
      <c r="AH409" s="17">
        <v>0</v>
      </c>
    </row>
    <row r="410" spans="1:34" x14ac:dyDescent="0.25">
      <c r="A410" s="16" t="s">
        <v>444</v>
      </c>
      <c r="B410" s="17">
        <v>418286</v>
      </c>
      <c r="C410" s="10">
        <v>0.27168421052631581</v>
      </c>
      <c r="D410" s="10">
        <v>0.74247368421052651</v>
      </c>
      <c r="E410" s="17">
        <v>26216622.049999997</v>
      </c>
      <c r="F410" s="17">
        <v>0</v>
      </c>
      <c r="G410" s="17">
        <v>0</v>
      </c>
      <c r="H410" s="17">
        <v>26216622.049999997</v>
      </c>
      <c r="I410" s="17">
        <v>26216622.049999997</v>
      </c>
      <c r="J410" s="18">
        <v>62.67630771768598</v>
      </c>
      <c r="K410" s="17">
        <v>2237392.2000000002</v>
      </c>
      <c r="L410" s="17">
        <v>0</v>
      </c>
      <c r="M410" s="17">
        <v>0</v>
      </c>
      <c r="N410" s="17">
        <v>0</v>
      </c>
      <c r="O410" s="17">
        <v>0</v>
      </c>
      <c r="P410" s="17">
        <v>108.45</v>
      </c>
      <c r="Q410" s="17">
        <v>108.45</v>
      </c>
      <c r="R410" s="17">
        <v>0</v>
      </c>
      <c r="S410" s="17">
        <v>2237392.2000000002</v>
      </c>
      <c r="T410" s="17">
        <v>28454122.699999999</v>
      </c>
      <c r="U410" s="17">
        <v>28454014.249999996</v>
      </c>
      <c r="V410" s="18">
        <v>68.025260826324569</v>
      </c>
      <c r="W410" s="17">
        <v>21258526.66</v>
      </c>
      <c r="X410" s="17">
        <v>9461979.0599999987</v>
      </c>
      <c r="Y410" s="17">
        <v>3106569</v>
      </c>
      <c r="Z410" s="17">
        <v>12568548.059999999</v>
      </c>
      <c r="AA410" s="17">
        <v>0</v>
      </c>
      <c r="AB410" s="17">
        <v>0</v>
      </c>
      <c r="AC410" s="17">
        <v>0</v>
      </c>
      <c r="AD410" s="17">
        <v>0</v>
      </c>
      <c r="AE410" s="17">
        <v>0</v>
      </c>
      <c r="AF410" s="17">
        <v>0</v>
      </c>
      <c r="AG410" s="17">
        <v>0</v>
      </c>
      <c r="AH410" s="17">
        <v>0</v>
      </c>
    </row>
    <row r="411" spans="1:34" x14ac:dyDescent="0.25">
      <c r="A411" s="16" t="s">
        <v>445</v>
      </c>
      <c r="B411" s="17">
        <v>60072</v>
      </c>
      <c r="C411" s="10">
        <v>0.2858</v>
      </c>
      <c r="D411" s="10">
        <v>0.73599999999999999</v>
      </c>
      <c r="E411" s="17">
        <v>2883741.26</v>
      </c>
      <c r="F411" s="17">
        <v>0</v>
      </c>
      <c r="G411" s="17">
        <v>0</v>
      </c>
      <c r="H411" s="17">
        <v>2883741.26</v>
      </c>
      <c r="I411" s="17">
        <v>2883741.26</v>
      </c>
      <c r="J411" s="18">
        <v>48.004748634971364</v>
      </c>
      <c r="K411" s="17">
        <v>793560</v>
      </c>
      <c r="L411" s="17">
        <v>0</v>
      </c>
      <c r="M411" s="17">
        <v>0</v>
      </c>
      <c r="N411" s="17">
        <v>0</v>
      </c>
      <c r="O411" s="17">
        <v>0</v>
      </c>
      <c r="P411" s="17">
        <v>0</v>
      </c>
      <c r="Q411" s="17">
        <v>0</v>
      </c>
      <c r="R411" s="17">
        <v>0</v>
      </c>
      <c r="S411" s="17">
        <v>793560</v>
      </c>
      <c r="T411" s="17">
        <v>3677301.26</v>
      </c>
      <c r="U411" s="17">
        <v>3677301.26</v>
      </c>
      <c r="V411" s="18">
        <v>61.214896457584231</v>
      </c>
      <c r="W411" s="17">
        <v>3529706.7</v>
      </c>
      <c r="X411" s="17">
        <v>402343.78</v>
      </c>
      <c r="Y411" s="17">
        <v>254483</v>
      </c>
      <c r="Z411" s="17">
        <v>656826.78</v>
      </c>
      <c r="AA411" s="17">
        <v>144000</v>
      </c>
      <c r="AB411" s="17">
        <v>0</v>
      </c>
      <c r="AC411" s="17">
        <v>0</v>
      </c>
      <c r="AD411" s="17">
        <v>0</v>
      </c>
      <c r="AE411" s="17">
        <v>48000</v>
      </c>
      <c r="AF411" s="17">
        <v>0</v>
      </c>
      <c r="AG411" s="17">
        <v>144000</v>
      </c>
      <c r="AH411" s="17">
        <v>192000</v>
      </c>
    </row>
    <row r="412" spans="1:34" x14ac:dyDescent="0.25">
      <c r="A412" s="16" t="s">
        <v>446</v>
      </c>
      <c r="B412" s="17">
        <v>3092717</v>
      </c>
      <c r="C412" s="10">
        <v>0.30854545454545462</v>
      </c>
      <c r="D412" s="10">
        <v>0.74827272727272731</v>
      </c>
      <c r="E412" s="17">
        <v>259783806.10999998</v>
      </c>
      <c r="F412" s="17">
        <v>15124794</v>
      </c>
      <c r="G412" s="17">
        <v>26876570.580000002</v>
      </c>
      <c r="H412" s="17">
        <v>274908600.11000001</v>
      </c>
      <c r="I412" s="17">
        <v>301785170.69000006</v>
      </c>
      <c r="J412" s="18">
        <v>88.889025445910505</v>
      </c>
      <c r="K412" s="17">
        <v>6919646.5700000003</v>
      </c>
      <c r="L412" s="17">
        <v>0</v>
      </c>
      <c r="M412" s="17">
        <v>0</v>
      </c>
      <c r="N412" s="17">
        <v>4442938.2</v>
      </c>
      <c r="O412" s="17">
        <v>0</v>
      </c>
      <c r="P412" s="17">
        <v>28916202.120000001</v>
      </c>
      <c r="Q412" s="17">
        <v>2039631.54</v>
      </c>
      <c r="R412" s="17">
        <v>0</v>
      </c>
      <c r="S412" s="17">
        <v>11362584.77</v>
      </c>
      <c r="T412" s="17">
        <v>315187387</v>
      </c>
      <c r="U412" s="17">
        <v>286271184.88</v>
      </c>
      <c r="V412" s="18">
        <v>92.563006857724133</v>
      </c>
      <c r="W412" s="17">
        <v>253309606.71000001</v>
      </c>
      <c r="X412" s="17">
        <v>48822282.490000002</v>
      </c>
      <c r="Y412" s="17">
        <v>52408504</v>
      </c>
      <c r="Z412" s="17">
        <v>101230786.48999999</v>
      </c>
      <c r="AA412" s="17">
        <v>2781168</v>
      </c>
      <c r="AB412" s="17">
        <v>0</v>
      </c>
      <c r="AC412" s="17">
        <v>0</v>
      </c>
      <c r="AD412" s="17">
        <v>0</v>
      </c>
      <c r="AE412" s="17">
        <v>2920885.38</v>
      </c>
      <c r="AF412" s="17">
        <v>0</v>
      </c>
      <c r="AG412" s="17">
        <v>2781168</v>
      </c>
      <c r="AH412" s="17">
        <v>5702053.3799999999</v>
      </c>
    </row>
    <row r="413" spans="1:34" x14ac:dyDescent="0.25">
      <c r="A413" s="16" t="s">
        <v>447</v>
      </c>
      <c r="B413" s="17">
        <v>1124606</v>
      </c>
      <c r="C413" s="10">
        <v>0.23674999999999999</v>
      </c>
      <c r="D413" s="10">
        <v>0.75037500000000013</v>
      </c>
      <c r="E413" s="17">
        <v>176299730.19</v>
      </c>
      <c r="F413" s="17">
        <v>7291092</v>
      </c>
      <c r="G413" s="17">
        <v>10143202.99</v>
      </c>
      <c r="H413" s="17">
        <v>183590822.19</v>
      </c>
      <c r="I413" s="17">
        <v>193734025.18000001</v>
      </c>
      <c r="J413" s="18">
        <v>163.24901537960849</v>
      </c>
      <c r="K413" s="17">
        <v>1716588.6</v>
      </c>
      <c r="L413" s="17">
        <v>0</v>
      </c>
      <c r="M413" s="17">
        <v>14730000.42</v>
      </c>
      <c r="N413" s="17">
        <v>2187327.6</v>
      </c>
      <c r="O413" s="17">
        <v>0</v>
      </c>
      <c r="P413" s="17">
        <v>13308668.73</v>
      </c>
      <c r="Q413" s="17">
        <v>3165465.7399999998</v>
      </c>
      <c r="R413" s="17">
        <v>0</v>
      </c>
      <c r="S413" s="17">
        <v>18633916.619999997</v>
      </c>
      <c r="T413" s="17">
        <v>215533407.53999999</v>
      </c>
      <c r="U413" s="17">
        <v>202224738.81</v>
      </c>
      <c r="V413" s="18">
        <v>179.81829975120175</v>
      </c>
      <c r="W413" s="17">
        <v>251557257.56999999</v>
      </c>
      <c r="X413" s="17">
        <v>3705276</v>
      </c>
      <c r="Y413" s="17">
        <v>14608628</v>
      </c>
      <c r="Z413" s="17">
        <v>18313904</v>
      </c>
      <c r="AA413" s="17">
        <v>583200</v>
      </c>
      <c r="AB413" s="17">
        <v>0</v>
      </c>
      <c r="AC413" s="17">
        <v>0</v>
      </c>
      <c r="AD413" s="17">
        <v>0</v>
      </c>
      <c r="AE413" s="17">
        <v>598426</v>
      </c>
      <c r="AF413" s="17">
        <v>0</v>
      </c>
      <c r="AG413" s="17">
        <v>583200</v>
      </c>
      <c r="AH413" s="17">
        <v>1181626</v>
      </c>
    </row>
    <row r="414" spans="1:34" x14ac:dyDescent="0.25">
      <c r="A414" s="16" t="s">
        <v>448</v>
      </c>
      <c r="B414" s="17">
        <v>956411</v>
      </c>
      <c r="C414" s="10">
        <v>0.24009999999999998</v>
      </c>
      <c r="D414" s="10">
        <v>0.7491000000000001</v>
      </c>
      <c r="E414" s="17">
        <v>124267817.44999999</v>
      </c>
      <c r="F414" s="17">
        <v>7353900</v>
      </c>
      <c r="G414" s="17">
        <v>24219170.919999998</v>
      </c>
      <c r="H414" s="17">
        <v>131621717.44999999</v>
      </c>
      <c r="I414" s="17">
        <v>155840888.37</v>
      </c>
      <c r="J414" s="18">
        <v>137.62045548409625</v>
      </c>
      <c r="K414" s="17">
        <v>4221251.3899999997</v>
      </c>
      <c r="L414" s="17">
        <v>0</v>
      </c>
      <c r="M414" s="17">
        <v>7225282.7199999997</v>
      </c>
      <c r="N414" s="17">
        <v>2806769.9999999995</v>
      </c>
      <c r="O414" s="17">
        <v>0</v>
      </c>
      <c r="P414" s="17">
        <v>28704005.140000001</v>
      </c>
      <c r="Q414" s="17">
        <v>4484834.22</v>
      </c>
      <c r="R414" s="17">
        <v>0</v>
      </c>
      <c r="S414" s="17">
        <v>14253304.110000001</v>
      </c>
      <c r="T414" s="17">
        <v>174579026.69999999</v>
      </c>
      <c r="U414" s="17">
        <v>145875021.55999997</v>
      </c>
      <c r="V414" s="18">
        <v>152.52336240382007</v>
      </c>
      <c r="W414" s="17">
        <v>133477904.63</v>
      </c>
      <c r="X414" s="17">
        <v>3360000</v>
      </c>
      <c r="Y414" s="17">
        <v>11584078</v>
      </c>
      <c r="Z414" s="17">
        <v>14944078</v>
      </c>
      <c r="AA414" s="17">
        <v>5086272</v>
      </c>
      <c r="AB414" s="17">
        <v>0</v>
      </c>
      <c r="AC414" s="17">
        <v>0</v>
      </c>
      <c r="AD414" s="17">
        <v>204750</v>
      </c>
      <c r="AE414" s="17">
        <v>307200</v>
      </c>
      <c r="AF414" s="17">
        <v>0</v>
      </c>
      <c r="AG414" s="17">
        <v>5291022</v>
      </c>
      <c r="AH414" s="17">
        <v>5598222</v>
      </c>
    </row>
    <row r="415" spans="1:34" x14ac:dyDescent="0.25">
      <c r="A415" s="16" t="s">
        <v>449</v>
      </c>
      <c r="B415" s="17">
        <v>352417</v>
      </c>
      <c r="C415" s="10">
        <v>0.2024</v>
      </c>
      <c r="D415" s="10">
        <v>0.76479999999999992</v>
      </c>
      <c r="E415" s="17">
        <v>54812396.539999999</v>
      </c>
      <c r="F415" s="17">
        <v>2058000</v>
      </c>
      <c r="G415" s="17">
        <v>9034659.3000000007</v>
      </c>
      <c r="H415" s="17">
        <v>56870396.539999999</v>
      </c>
      <c r="I415" s="17">
        <v>65905055.840000004</v>
      </c>
      <c r="J415" s="18">
        <v>161.37245518803007</v>
      </c>
      <c r="K415" s="17">
        <v>4613317.55</v>
      </c>
      <c r="L415" s="17">
        <v>0</v>
      </c>
      <c r="M415" s="17">
        <v>3859898.77</v>
      </c>
      <c r="N415" s="17">
        <v>617400</v>
      </c>
      <c r="O415" s="17">
        <v>0</v>
      </c>
      <c r="P415" s="17">
        <v>10623367.359999999</v>
      </c>
      <c r="Q415" s="17">
        <v>1588708.06</v>
      </c>
      <c r="R415" s="17">
        <v>0</v>
      </c>
      <c r="S415" s="17">
        <v>9090616.3200000003</v>
      </c>
      <c r="T415" s="17">
        <v>76584380.219999999</v>
      </c>
      <c r="U415" s="17">
        <v>65961012.859999992</v>
      </c>
      <c r="V415" s="18">
        <v>187.16751138565957</v>
      </c>
      <c r="W415" s="17">
        <v>58645051.049999997</v>
      </c>
      <c r="X415" s="17">
        <v>19515325</v>
      </c>
      <c r="Y415" s="17">
        <v>8017998</v>
      </c>
      <c r="Z415" s="17">
        <v>27533323</v>
      </c>
      <c r="AA415" s="17">
        <v>403200</v>
      </c>
      <c r="AB415" s="17">
        <v>0</v>
      </c>
      <c r="AC415" s="17">
        <v>0</v>
      </c>
      <c r="AD415" s="17">
        <v>288834</v>
      </c>
      <c r="AE415" s="17">
        <v>648864</v>
      </c>
      <c r="AF415" s="17">
        <v>0</v>
      </c>
      <c r="AG415" s="17">
        <v>692034</v>
      </c>
      <c r="AH415" s="17">
        <v>1340898</v>
      </c>
    </row>
    <row r="416" spans="1:34" x14ac:dyDescent="0.25">
      <c r="A416" s="16" t="s">
        <v>450</v>
      </c>
      <c r="B416" s="17">
        <v>249939</v>
      </c>
      <c r="C416" s="10">
        <v>0.22691666666666666</v>
      </c>
      <c r="D416" s="10">
        <v>0.75250000000000006</v>
      </c>
      <c r="E416" s="17">
        <v>34605044.439999998</v>
      </c>
      <c r="F416" s="17">
        <v>2262024</v>
      </c>
      <c r="G416" s="17">
        <v>4300277.3600000003</v>
      </c>
      <c r="H416" s="17">
        <v>36867068.439999998</v>
      </c>
      <c r="I416" s="17">
        <v>41167345.799999997</v>
      </c>
      <c r="J416" s="18">
        <v>147.50426480061134</v>
      </c>
      <c r="K416" s="17">
        <v>1160900.44</v>
      </c>
      <c r="L416" s="17">
        <v>0</v>
      </c>
      <c r="M416" s="17">
        <v>0</v>
      </c>
      <c r="N416" s="17">
        <v>678607.2</v>
      </c>
      <c r="O416" s="17">
        <v>0</v>
      </c>
      <c r="P416" s="17">
        <v>4741925.0500000007</v>
      </c>
      <c r="Q416" s="17">
        <v>441647.69</v>
      </c>
      <c r="R416" s="17">
        <v>0</v>
      </c>
      <c r="S416" s="17">
        <v>1839507.6400000001</v>
      </c>
      <c r="T416" s="17">
        <v>43448501.129999995</v>
      </c>
      <c r="U416" s="17">
        <v>38706576.079999998</v>
      </c>
      <c r="V416" s="18">
        <v>154.86409115824262</v>
      </c>
      <c r="W416" s="17">
        <v>39008912.549999997</v>
      </c>
      <c r="X416" s="17">
        <v>9140000</v>
      </c>
      <c r="Y416" s="17">
        <v>4552146</v>
      </c>
      <c r="Z416" s="17">
        <v>13692146</v>
      </c>
      <c r="AA416" s="17">
        <v>180000</v>
      </c>
      <c r="AB416" s="17">
        <v>2731760.66</v>
      </c>
      <c r="AC416" s="17">
        <v>0</v>
      </c>
      <c r="AD416" s="17">
        <v>0</v>
      </c>
      <c r="AE416" s="17">
        <v>60000</v>
      </c>
      <c r="AF416" s="17">
        <v>0</v>
      </c>
      <c r="AG416" s="17">
        <v>2911760.66</v>
      </c>
      <c r="AH416" s="17">
        <v>2971760.66</v>
      </c>
    </row>
    <row r="417" spans="1:34" x14ac:dyDescent="0.25">
      <c r="A417" s="16" t="s">
        <v>451</v>
      </c>
      <c r="B417" s="17">
        <v>335434</v>
      </c>
      <c r="C417" s="10">
        <v>0.18925</v>
      </c>
      <c r="D417" s="10">
        <v>0.76500000000000012</v>
      </c>
      <c r="E417" s="17">
        <v>60220311.659999996</v>
      </c>
      <c r="F417" s="17">
        <v>3682356</v>
      </c>
      <c r="G417" s="17">
        <v>5913572.6699999999</v>
      </c>
      <c r="H417" s="17">
        <v>63902667.659999996</v>
      </c>
      <c r="I417" s="17">
        <v>69816240.329999998</v>
      </c>
      <c r="J417" s="18">
        <v>190.50742518647482</v>
      </c>
      <c r="K417" s="17">
        <v>7427378.04</v>
      </c>
      <c r="L417" s="17">
        <v>2263975.0299999998</v>
      </c>
      <c r="M417" s="17">
        <v>2594294.84</v>
      </c>
      <c r="N417" s="17">
        <v>1104706.8</v>
      </c>
      <c r="O417" s="17">
        <v>0</v>
      </c>
      <c r="P417" s="17">
        <v>6150764.4000000004</v>
      </c>
      <c r="Q417" s="17">
        <v>237191.73</v>
      </c>
      <c r="R417" s="17">
        <v>0</v>
      </c>
      <c r="S417" s="17">
        <v>13390354.710000001</v>
      </c>
      <c r="T417" s="17">
        <v>83443786.769999996</v>
      </c>
      <c r="U417" s="17">
        <v>77293022.370000005</v>
      </c>
      <c r="V417" s="18">
        <v>230.42691668107588</v>
      </c>
      <c r="W417" s="17">
        <v>61312271.050000004</v>
      </c>
      <c r="X417" s="17">
        <v>1472281.15</v>
      </c>
      <c r="Y417" s="17">
        <v>3425000</v>
      </c>
      <c r="Z417" s="17">
        <v>4897281.1500000004</v>
      </c>
      <c r="AA417" s="17">
        <v>561600</v>
      </c>
      <c r="AB417" s="17">
        <v>0</v>
      </c>
      <c r="AC417" s="17">
        <v>0</v>
      </c>
      <c r="AD417" s="17">
        <v>0</v>
      </c>
      <c r="AE417" s="17">
        <v>751842</v>
      </c>
      <c r="AF417" s="17">
        <v>0</v>
      </c>
      <c r="AG417" s="17">
        <v>561600</v>
      </c>
      <c r="AH417" s="17">
        <v>1313442</v>
      </c>
    </row>
    <row r="418" spans="1:34" x14ac:dyDescent="0.25">
      <c r="A418" s="16" t="s">
        <v>452</v>
      </c>
      <c r="B418" s="17">
        <v>1897551</v>
      </c>
      <c r="C418" s="10">
        <v>0.26322222222222225</v>
      </c>
      <c r="D418" s="10">
        <v>0.75866666666666671</v>
      </c>
      <c r="E418" s="17">
        <v>320451959.47000003</v>
      </c>
      <c r="F418" s="17">
        <v>15190926</v>
      </c>
      <c r="G418" s="17">
        <v>22699572.130000003</v>
      </c>
      <c r="H418" s="17">
        <v>335642885.47000003</v>
      </c>
      <c r="I418" s="17">
        <v>358342457.60000008</v>
      </c>
      <c r="J418" s="18">
        <v>176.88214201884429</v>
      </c>
      <c r="K418" s="17">
        <v>8257347</v>
      </c>
      <c r="L418" s="17">
        <v>0</v>
      </c>
      <c r="M418" s="17">
        <v>11443022.5</v>
      </c>
      <c r="N418" s="17">
        <v>4608340.2000000011</v>
      </c>
      <c r="O418" s="17">
        <v>0</v>
      </c>
      <c r="P418" s="17">
        <v>26302008.999999996</v>
      </c>
      <c r="Q418" s="17">
        <v>3602436.8699999996</v>
      </c>
      <c r="R418" s="17">
        <v>0</v>
      </c>
      <c r="S418" s="17">
        <v>24308709.699999996</v>
      </c>
      <c r="T418" s="17">
        <v>386253604.17000002</v>
      </c>
      <c r="U418" s="17">
        <v>359951595.16999996</v>
      </c>
      <c r="V418" s="18">
        <v>189.69271190603044</v>
      </c>
      <c r="W418" s="17">
        <v>317699279.40999997</v>
      </c>
      <c r="X418" s="17">
        <v>19067360</v>
      </c>
      <c r="Y418" s="17">
        <v>21290558</v>
      </c>
      <c r="Z418" s="17">
        <v>40357918</v>
      </c>
      <c r="AA418" s="17">
        <v>5227992</v>
      </c>
      <c r="AB418" s="17">
        <v>0</v>
      </c>
      <c r="AC418" s="17">
        <v>0</v>
      </c>
      <c r="AD418" s="17">
        <v>327600</v>
      </c>
      <c r="AE418" s="17">
        <v>1259652</v>
      </c>
      <c r="AF418" s="17">
        <v>0</v>
      </c>
      <c r="AG418" s="17">
        <v>5555592</v>
      </c>
      <c r="AH418" s="17">
        <v>6815244</v>
      </c>
    </row>
    <row r="419" spans="1:34" x14ac:dyDescent="0.25">
      <c r="A419" s="16" t="s">
        <v>453</v>
      </c>
      <c r="B419" s="17">
        <v>663414</v>
      </c>
      <c r="C419" s="10">
        <v>0.2445</v>
      </c>
      <c r="D419" s="10">
        <v>0.73777777777777787</v>
      </c>
      <c r="E419" s="17">
        <v>63189384.640000001</v>
      </c>
      <c r="F419" s="17">
        <v>6301782</v>
      </c>
      <c r="G419" s="17">
        <v>756432.92</v>
      </c>
      <c r="H419" s="17">
        <v>69491166.640000001</v>
      </c>
      <c r="I419" s="17">
        <v>70247599.560000002</v>
      </c>
      <c r="J419" s="18">
        <v>104.74781454717566</v>
      </c>
      <c r="K419" s="17">
        <v>6113010.5999999996</v>
      </c>
      <c r="L419" s="17">
        <v>0</v>
      </c>
      <c r="M419" s="17">
        <v>0</v>
      </c>
      <c r="N419" s="17">
        <v>1890534.6</v>
      </c>
      <c r="O419" s="17">
        <v>0</v>
      </c>
      <c r="P419" s="17">
        <v>780640.08000000007</v>
      </c>
      <c r="Q419" s="17">
        <v>24207.159999999996</v>
      </c>
      <c r="R419" s="17">
        <v>0</v>
      </c>
      <c r="S419" s="17">
        <v>8003545.2000000002</v>
      </c>
      <c r="T419" s="17">
        <v>78275351.919999987</v>
      </c>
      <c r="U419" s="17">
        <v>77494711.840000004</v>
      </c>
      <c r="V419" s="18">
        <v>116.81199347617024</v>
      </c>
      <c r="W419" s="17">
        <v>51045331.200000003</v>
      </c>
      <c r="X419" s="17">
        <v>3422784.06</v>
      </c>
      <c r="Y419" s="17">
        <v>4115057</v>
      </c>
      <c r="Z419" s="17">
        <v>7537841.0599999996</v>
      </c>
      <c r="AA419" s="17">
        <v>1173336</v>
      </c>
      <c r="AB419" s="17">
        <v>0</v>
      </c>
      <c r="AC419" s="17">
        <v>0</v>
      </c>
      <c r="AD419" s="17">
        <v>0</v>
      </c>
      <c r="AE419" s="17">
        <v>272473.61</v>
      </c>
      <c r="AF419" s="17">
        <v>0</v>
      </c>
      <c r="AG419" s="17">
        <v>1173336</v>
      </c>
      <c r="AH419" s="17">
        <v>1445809.6099999999</v>
      </c>
    </row>
    <row r="420" spans="1:34" x14ac:dyDescent="0.25">
      <c r="A420" s="16" t="s">
        <v>454</v>
      </c>
      <c r="B420" s="17">
        <v>485447</v>
      </c>
      <c r="C420" s="10">
        <v>0.2343636363636363</v>
      </c>
      <c r="D420" s="10">
        <v>0.72072727272727266</v>
      </c>
      <c r="E420" s="17">
        <v>30779685.129999999</v>
      </c>
      <c r="F420" s="17">
        <v>4922586</v>
      </c>
      <c r="G420" s="17">
        <v>0</v>
      </c>
      <c r="H420" s="17">
        <v>35702271.130000003</v>
      </c>
      <c r="I420" s="17">
        <v>35702271.130000003</v>
      </c>
      <c r="J420" s="18">
        <v>73.545147317832843</v>
      </c>
      <c r="K420" s="17">
        <v>307350</v>
      </c>
      <c r="L420" s="17">
        <v>0</v>
      </c>
      <c r="M420" s="17">
        <v>0</v>
      </c>
      <c r="N420" s="17">
        <v>2025521.3999999994</v>
      </c>
      <c r="O420" s="17">
        <v>0</v>
      </c>
      <c r="P420" s="17">
        <v>791.84</v>
      </c>
      <c r="Q420" s="17">
        <v>791.84</v>
      </c>
      <c r="R420" s="17">
        <v>0</v>
      </c>
      <c r="S420" s="17">
        <v>2332871.3999999994</v>
      </c>
      <c r="T420" s="17">
        <v>38035934.369999997</v>
      </c>
      <c r="U420" s="17">
        <v>38035142.529999994</v>
      </c>
      <c r="V420" s="18">
        <v>78.350762348927887</v>
      </c>
      <c r="W420" s="17">
        <v>42716191.550000004</v>
      </c>
      <c r="X420" s="17">
        <v>6790693.3700000001</v>
      </c>
      <c r="Y420" s="17">
        <v>5836979</v>
      </c>
      <c r="Z420" s="17">
        <v>12627672.370000001</v>
      </c>
      <c r="AA420" s="17">
        <v>547200</v>
      </c>
      <c r="AB420" s="17">
        <v>0</v>
      </c>
      <c r="AC420" s="17">
        <v>0</v>
      </c>
      <c r="AD420" s="17">
        <v>0</v>
      </c>
      <c r="AE420" s="17">
        <v>327205</v>
      </c>
      <c r="AF420" s="17">
        <v>0</v>
      </c>
      <c r="AG420" s="17">
        <v>547200</v>
      </c>
      <c r="AH420" s="17">
        <v>874405</v>
      </c>
    </row>
    <row r="421" spans="1:34" x14ac:dyDescent="0.25">
      <c r="A421" s="16" t="s">
        <v>455</v>
      </c>
      <c r="B421" s="17">
        <v>324989</v>
      </c>
      <c r="C421" s="10">
        <v>0.221</v>
      </c>
      <c r="D421" s="10">
        <v>0.74347368421052629</v>
      </c>
      <c r="E421" s="17">
        <v>23170639.229999997</v>
      </c>
      <c r="F421" s="17">
        <v>2094750</v>
      </c>
      <c r="G421" s="17">
        <v>6335.1399999999994</v>
      </c>
      <c r="H421" s="17">
        <v>25265389.229999997</v>
      </c>
      <c r="I421" s="17">
        <v>25271724.369999997</v>
      </c>
      <c r="J421" s="18">
        <v>77.742290446753572</v>
      </c>
      <c r="K421" s="17">
        <v>394185</v>
      </c>
      <c r="L421" s="17">
        <v>0</v>
      </c>
      <c r="M421" s="17">
        <v>0</v>
      </c>
      <c r="N421" s="17">
        <v>994240.8</v>
      </c>
      <c r="O421" s="17">
        <v>0</v>
      </c>
      <c r="P421" s="17">
        <v>18268.88</v>
      </c>
      <c r="Q421" s="17">
        <v>11933.74</v>
      </c>
      <c r="R421" s="17">
        <v>0</v>
      </c>
      <c r="S421" s="17">
        <v>1388425.8</v>
      </c>
      <c r="T421" s="17">
        <v>26672083.910000004</v>
      </c>
      <c r="U421" s="17">
        <v>26653815.030000001</v>
      </c>
      <c r="V421" s="18">
        <v>82.014514429719156</v>
      </c>
      <c r="W421" s="17">
        <v>20495732.549999997</v>
      </c>
      <c r="X421" s="17">
        <v>6912774.7999999998</v>
      </c>
      <c r="Y421" s="17">
        <v>3379268</v>
      </c>
      <c r="Z421" s="17">
        <v>10292042.800000001</v>
      </c>
      <c r="AA421" s="17">
        <v>813336</v>
      </c>
      <c r="AB421" s="17">
        <v>0</v>
      </c>
      <c r="AC421" s="17">
        <v>0</v>
      </c>
      <c r="AD421" s="17">
        <v>409500</v>
      </c>
      <c r="AE421" s="17">
        <v>127200</v>
      </c>
      <c r="AF421" s="17">
        <v>0</v>
      </c>
      <c r="AG421" s="17">
        <v>1222836</v>
      </c>
      <c r="AH421" s="17">
        <v>1350036</v>
      </c>
    </row>
    <row r="422" spans="1:34" x14ac:dyDescent="0.25">
      <c r="A422" s="16" t="s">
        <v>456</v>
      </c>
      <c r="B422" s="17">
        <v>308751</v>
      </c>
      <c r="C422" s="10">
        <v>0.23018181818181824</v>
      </c>
      <c r="D422" s="10">
        <v>0.74863636363636354</v>
      </c>
      <c r="E422" s="17">
        <v>30827691.239999998</v>
      </c>
      <c r="F422" s="17">
        <v>1281000</v>
      </c>
      <c r="G422" s="17">
        <v>1386029.85</v>
      </c>
      <c r="H422" s="17">
        <v>32108691.239999998</v>
      </c>
      <c r="I422" s="17">
        <v>33494721.089999996</v>
      </c>
      <c r="J422" s="18">
        <v>103.99542427392947</v>
      </c>
      <c r="K422" s="17">
        <v>2769576</v>
      </c>
      <c r="L422" s="17">
        <v>0</v>
      </c>
      <c r="M422" s="17">
        <v>0</v>
      </c>
      <c r="N422" s="17">
        <v>384300</v>
      </c>
      <c r="O422" s="17">
        <v>0</v>
      </c>
      <c r="P422" s="17">
        <v>4361712.75</v>
      </c>
      <c r="Q422" s="17">
        <v>2975682.9</v>
      </c>
      <c r="R422" s="17">
        <v>0</v>
      </c>
      <c r="S422" s="17">
        <v>3153876</v>
      </c>
      <c r="T422" s="17">
        <v>39624279.989999995</v>
      </c>
      <c r="U422" s="17">
        <v>35262567.240000002</v>
      </c>
      <c r="V422" s="18">
        <v>114.21037418502289</v>
      </c>
      <c r="W422" s="17">
        <v>26937562.68</v>
      </c>
      <c r="X422" s="17">
        <v>2170670.16</v>
      </c>
      <c r="Y422" s="17">
        <v>4773000</v>
      </c>
      <c r="Z422" s="17">
        <v>6943670.1600000001</v>
      </c>
      <c r="AA422" s="17">
        <v>0</v>
      </c>
      <c r="AB422" s="17">
        <v>0</v>
      </c>
      <c r="AC422" s="17">
        <v>0</v>
      </c>
      <c r="AD422" s="17">
        <v>0</v>
      </c>
      <c r="AE422" s="17">
        <v>0</v>
      </c>
      <c r="AF422" s="17">
        <v>0</v>
      </c>
      <c r="AG422" s="17">
        <v>0</v>
      </c>
      <c r="AH422" s="17">
        <v>0</v>
      </c>
    </row>
    <row r="423" spans="1:34" x14ac:dyDescent="0.25">
      <c r="A423" s="16" t="s">
        <v>457</v>
      </c>
      <c r="B423" s="17">
        <v>328335</v>
      </c>
      <c r="C423" s="10">
        <v>0.25962500000000005</v>
      </c>
      <c r="D423" s="10">
        <v>0.73750000000000004</v>
      </c>
      <c r="E423" s="17">
        <v>65357874.31000001</v>
      </c>
      <c r="F423" s="17">
        <v>3311700</v>
      </c>
      <c r="G423" s="17">
        <v>11029159.539999999</v>
      </c>
      <c r="H423" s="17">
        <v>68669574.310000002</v>
      </c>
      <c r="I423" s="17">
        <v>79698733.849999994</v>
      </c>
      <c r="J423" s="18">
        <v>209.14484995507638</v>
      </c>
      <c r="K423" s="17">
        <v>1234185</v>
      </c>
      <c r="L423" s="17">
        <v>14755317.27</v>
      </c>
      <c r="M423" s="17">
        <v>6255328.8499999996</v>
      </c>
      <c r="N423" s="17">
        <v>992250</v>
      </c>
      <c r="O423" s="17">
        <v>64922360.18</v>
      </c>
      <c r="P423" s="17">
        <v>12379235.51</v>
      </c>
      <c r="Q423" s="17">
        <v>1350075.97</v>
      </c>
      <c r="R423" s="17">
        <v>0</v>
      </c>
      <c r="S423" s="17">
        <v>23237081.120000001</v>
      </c>
      <c r="T423" s="17">
        <v>104285890.94000001</v>
      </c>
      <c r="U423" s="17">
        <v>91906655.430000007</v>
      </c>
      <c r="V423" s="18">
        <v>279.91732660240308</v>
      </c>
      <c r="W423" s="17">
        <v>71191382.400000006</v>
      </c>
      <c r="X423" s="17">
        <v>9152142.25</v>
      </c>
      <c r="Y423" s="17">
        <v>4910000</v>
      </c>
      <c r="Z423" s="17">
        <v>14062142.25</v>
      </c>
      <c r="AA423" s="17">
        <v>2854368</v>
      </c>
      <c r="AB423" s="17">
        <v>0</v>
      </c>
      <c r="AC423" s="17">
        <v>0</v>
      </c>
      <c r="AD423" s="17">
        <v>0</v>
      </c>
      <c r="AE423" s="17">
        <v>29108000</v>
      </c>
      <c r="AF423" s="17">
        <v>0</v>
      </c>
      <c r="AG423" s="17">
        <v>2854367.61</v>
      </c>
      <c r="AH423" s="17">
        <v>31962367.609999999</v>
      </c>
    </row>
    <row r="424" spans="1:34" x14ac:dyDescent="0.25">
      <c r="A424" s="16" t="s">
        <v>458</v>
      </c>
      <c r="B424" s="17">
        <v>491346</v>
      </c>
      <c r="C424" s="10">
        <v>0.24829411764705878</v>
      </c>
      <c r="D424" s="10">
        <v>0.72782352941176465</v>
      </c>
      <c r="E424" s="17">
        <v>64765926.180000007</v>
      </c>
      <c r="F424" s="17">
        <v>4028934</v>
      </c>
      <c r="G424" s="17">
        <v>5525475.0099999998</v>
      </c>
      <c r="H424" s="17">
        <v>68794860.179999992</v>
      </c>
      <c r="I424" s="17">
        <v>74320335.189999998</v>
      </c>
      <c r="J424" s="18">
        <v>140.01306651524587</v>
      </c>
      <c r="K424" s="17">
        <v>2107857</v>
      </c>
      <c r="L424" s="17">
        <v>0</v>
      </c>
      <c r="M424" s="17">
        <v>1714202.18</v>
      </c>
      <c r="N424" s="17">
        <v>1345866.5999999996</v>
      </c>
      <c r="O424" s="17">
        <v>0</v>
      </c>
      <c r="P424" s="17">
        <v>4922377.47</v>
      </c>
      <c r="Q424" s="17">
        <v>-603097.54</v>
      </c>
      <c r="R424" s="17">
        <v>0</v>
      </c>
      <c r="S424" s="17">
        <v>5167925.7800000012</v>
      </c>
      <c r="T424" s="17">
        <v>78885163.430000022</v>
      </c>
      <c r="U424" s="17">
        <v>73962785.960000023</v>
      </c>
      <c r="V424" s="18">
        <v>150.53096180695482</v>
      </c>
      <c r="W424" s="17">
        <v>61126243.239999995</v>
      </c>
      <c r="X424" s="17">
        <v>4020000</v>
      </c>
      <c r="Y424" s="17">
        <v>11436188</v>
      </c>
      <c r="Z424" s="17">
        <v>15456188</v>
      </c>
      <c r="AA424" s="17">
        <v>3960000</v>
      </c>
      <c r="AB424" s="17">
        <v>0</v>
      </c>
      <c r="AC424" s="17">
        <v>0</v>
      </c>
      <c r="AD424" s="17">
        <v>0</v>
      </c>
      <c r="AE424" s="17">
        <v>104142.71</v>
      </c>
      <c r="AF424" s="17">
        <v>0</v>
      </c>
      <c r="AG424" s="17">
        <v>3960000</v>
      </c>
      <c r="AH424" s="17">
        <v>4064142.71</v>
      </c>
    </row>
    <row r="425" spans="1:34" x14ac:dyDescent="0.25">
      <c r="A425" s="16" t="s">
        <v>459</v>
      </c>
      <c r="B425" s="17">
        <v>138104</v>
      </c>
      <c r="C425" s="10">
        <v>0.16540000000000002</v>
      </c>
      <c r="D425" s="10">
        <v>0.75960000000000005</v>
      </c>
      <c r="E425" s="17">
        <v>24809946.02</v>
      </c>
      <c r="F425" s="17">
        <v>0</v>
      </c>
      <c r="G425" s="17">
        <v>3752730.11</v>
      </c>
      <c r="H425" s="17">
        <v>24809946.02</v>
      </c>
      <c r="I425" s="17">
        <v>28562676.129999999</v>
      </c>
      <c r="J425" s="18">
        <v>179.64683151827609</v>
      </c>
      <c r="K425" s="17">
        <v>1066741.8</v>
      </c>
      <c r="L425" s="17">
        <v>0</v>
      </c>
      <c r="M425" s="17">
        <v>0</v>
      </c>
      <c r="N425" s="17">
        <v>0</v>
      </c>
      <c r="O425" s="17">
        <v>0</v>
      </c>
      <c r="P425" s="17">
        <v>4009166.25</v>
      </c>
      <c r="Q425" s="17">
        <v>256436.14</v>
      </c>
      <c r="R425" s="17">
        <v>0</v>
      </c>
      <c r="S425" s="17">
        <v>1066741.8</v>
      </c>
      <c r="T425" s="17">
        <v>29885854.070000004</v>
      </c>
      <c r="U425" s="17">
        <v>25876687.820000004</v>
      </c>
      <c r="V425" s="18">
        <v>187.37102343161678</v>
      </c>
      <c r="W425" s="17">
        <v>24788412.77</v>
      </c>
      <c r="X425" s="17">
        <v>5575110.9199999999</v>
      </c>
      <c r="Y425" s="17">
        <v>5614512</v>
      </c>
      <c r="Z425" s="17">
        <v>11189622.92</v>
      </c>
      <c r="AA425" s="17">
        <v>180000</v>
      </c>
      <c r="AB425" s="17">
        <v>0</v>
      </c>
      <c r="AC425" s="17">
        <v>0</v>
      </c>
      <c r="AD425" s="17">
        <v>0</v>
      </c>
      <c r="AE425" s="17">
        <v>3098305</v>
      </c>
      <c r="AF425" s="17">
        <v>0</v>
      </c>
      <c r="AG425" s="17">
        <v>180000</v>
      </c>
      <c r="AH425" s="17">
        <v>3278305</v>
      </c>
    </row>
    <row r="426" spans="1:34" x14ac:dyDescent="0.25">
      <c r="A426" s="16" t="s">
        <v>460</v>
      </c>
      <c r="B426" s="17">
        <v>285896</v>
      </c>
      <c r="C426" s="10">
        <v>0.23305882352941179</v>
      </c>
      <c r="D426" s="10">
        <v>0.73305882352941176</v>
      </c>
      <c r="E426" s="17">
        <v>31126798.07</v>
      </c>
      <c r="F426" s="17">
        <v>0</v>
      </c>
      <c r="G426" s="17">
        <v>10568.64</v>
      </c>
      <c r="H426" s="17">
        <v>31126798.07</v>
      </c>
      <c r="I426" s="17">
        <v>31137366.710000001</v>
      </c>
      <c r="J426" s="18">
        <v>108.87454903181576</v>
      </c>
      <c r="K426" s="17">
        <v>1535351.4</v>
      </c>
      <c r="L426" s="17">
        <v>0</v>
      </c>
      <c r="M426" s="17">
        <v>0</v>
      </c>
      <c r="N426" s="17">
        <v>0</v>
      </c>
      <c r="O426" s="17">
        <v>0</v>
      </c>
      <c r="P426" s="17">
        <v>191997.01</v>
      </c>
      <c r="Q426" s="17">
        <v>181428.37</v>
      </c>
      <c r="R426" s="17">
        <v>0</v>
      </c>
      <c r="S426" s="17">
        <v>1535351.4</v>
      </c>
      <c r="T426" s="17">
        <v>32854146.479999997</v>
      </c>
      <c r="U426" s="17">
        <v>32662149.469999999</v>
      </c>
      <c r="V426" s="18">
        <v>114.24486341187004</v>
      </c>
      <c r="W426" s="17">
        <v>30834983.740000002</v>
      </c>
      <c r="X426" s="17">
        <v>2198988.9700000002</v>
      </c>
      <c r="Y426" s="17">
        <v>1700000</v>
      </c>
      <c r="Z426" s="17">
        <v>3898988.97</v>
      </c>
      <c r="AA426" s="17">
        <v>0</v>
      </c>
      <c r="AB426" s="17">
        <v>0</v>
      </c>
      <c r="AC426" s="17">
        <v>0</v>
      </c>
      <c r="AD426" s="17">
        <v>0</v>
      </c>
      <c r="AE426" s="17">
        <v>0</v>
      </c>
      <c r="AF426" s="17">
        <v>0</v>
      </c>
      <c r="AG426" s="17">
        <v>0</v>
      </c>
      <c r="AH426" s="17">
        <v>0</v>
      </c>
    </row>
    <row r="427" spans="1:34" x14ac:dyDescent="0.25">
      <c r="A427" s="16" t="s">
        <v>461</v>
      </c>
      <c r="B427" s="17">
        <v>405949</v>
      </c>
      <c r="C427" s="10">
        <v>0.23633333333333331</v>
      </c>
      <c r="D427" s="10">
        <v>0.74483333333333324</v>
      </c>
      <c r="E427" s="17">
        <v>70041823.219999999</v>
      </c>
      <c r="F427" s="17">
        <v>1365000</v>
      </c>
      <c r="G427" s="17">
        <v>8995529.5299999993</v>
      </c>
      <c r="H427" s="17">
        <v>71406823.219999999</v>
      </c>
      <c r="I427" s="17">
        <v>80402352.75</v>
      </c>
      <c r="J427" s="18">
        <v>175.90097086087169</v>
      </c>
      <c r="K427" s="17">
        <v>1234185</v>
      </c>
      <c r="L427" s="17">
        <v>0</v>
      </c>
      <c r="M427" s="17">
        <v>4768186.42</v>
      </c>
      <c r="N427" s="17">
        <v>409500</v>
      </c>
      <c r="O427" s="17">
        <v>0</v>
      </c>
      <c r="P427" s="17">
        <v>10664622.279999999</v>
      </c>
      <c r="Q427" s="17">
        <v>1669092.75</v>
      </c>
      <c r="R427" s="17">
        <v>0</v>
      </c>
      <c r="S427" s="17">
        <v>6411871.4199999999</v>
      </c>
      <c r="T427" s="17">
        <v>88483316.920000002</v>
      </c>
      <c r="U427" s="17">
        <v>77818694.640000001</v>
      </c>
      <c r="V427" s="18">
        <v>191.69574168183689</v>
      </c>
      <c r="W427" s="17">
        <v>66398898.560000002</v>
      </c>
      <c r="X427" s="17">
        <v>550000</v>
      </c>
      <c r="Y427" s="17">
        <v>4112883</v>
      </c>
      <c r="Z427" s="17">
        <v>4662883</v>
      </c>
      <c r="AA427" s="17">
        <v>4454003</v>
      </c>
      <c r="AB427" s="17">
        <v>0</v>
      </c>
      <c r="AC427" s="17">
        <v>0</v>
      </c>
      <c r="AD427" s="17">
        <v>0</v>
      </c>
      <c r="AE427" s="17">
        <v>296118</v>
      </c>
      <c r="AF427" s="17">
        <v>0</v>
      </c>
      <c r="AG427" s="17">
        <v>4454002.83</v>
      </c>
      <c r="AH427" s="17">
        <v>4750120.83</v>
      </c>
    </row>
    <row r="428" spans="1:34" x14ac:dyDescent="0.25">
      <c r="A428" s="16" t="s">
        <v>462</v>
      </c>
      <c r="B428" s="17">
        <v>99982</v>
      </c>
      <c r="C428" s="10">
        <v>0.27759999999999996</v>
      </c>
      <c r="D428" s="10">
        <v>0.71960000000000002</v>
      </c>
      <c r="E428" s="17">
        <v>11879743.469999999</v>
      </c>
      <c r="F428" s="17">
        <v>0</v>
      </c>
      <c r="G428" s="17">
        <v>202232.18</v>
      </c>
      <c r="H428" s="17">
        <v>11879743.469999999</v>
      </c>
      <c r="I428" s="17">
        <v>12081975.649999999</v>
      </c>
      <c r="J428" s="18">
        <v>118.81882208797582</v>
      </c>
      <c r="K428" s="17">
        <v>542716.32000000007</v>
      </c>
      <c r="L428" s="17">
        <v>0</v>
      </c>
      <c r="M428" s="17">
        <v>0</v>
      </c>
      <c r="N428" s="17">
        <v>0</v>
      </c>
      <c r="O428" s="17">
        <v>388444.68</v>
      </c>
      <c r="P428" s="17">
        <v>2040640.8800000001</v>
      </c>
      <c r="Q428" s="17">
        <v>1838408.7</v>
      </c>
      <c r="R428" s="17">
        <v>0</v>
      </c>
      <c r="S428" s="17">
        <v>542716.32000000007</v>
      </c>
      <c r="T428" s="17">
        <v>14463100.669999998</v>
      </c>
      <c r="U428" s="17">
        <v>12422459.789999999</v>
      </c>
      <c r="V428" s="18">
        <v>124.24696235322357</v>
      </c>
      <c r="W428" s="17">
        <v>10071253.439999999</v>
      </c>
      <c r="X428" s="17">
        <v>550000</v>
      </c>
      <c r="Y428" s="17">
        <v>2480000</v>
      </c>
      <c r="Z428" s="17">
        <v>3030000</v>
      </c>
      <c r="AA428" s="17">
        <v>0</v>
      </c>
      <c r="AB428" s="17">
        <v>0</v>
      </c>
      <c r="AC428" s="17">
        <v>0</v>
      </c>
      <c r="AD428" s="17">
        <v>0</v>
      </c>
      <c r="AE428" s="17">
        <v>0</v>
      </c>
      <c r="AF428" s="17">
        <v>0</v>
      </c>
      <c r="AG428" s="17">
        <v>0</v>
      </c>
      <c r="AH428" s="17">
        <v>0</v>
      </c>
    </row>
    <row r="429" spans="1:34" x14ac:dyDescent="0.25">
      <c r="A429" s="16" t="s">
        <v>463</v>
      </c>
      <c r="B429" s="17">
        <v>118076</v>
      </c>
      <c r="C429" s="10">
        <v>0.20107692307692307</v>
      </c>
      <c r="D429" s="10">
        <v>0.74492307692307713</v>
      </c>
      <c r="E429" s="17">
        <v>7647724.6600000001</v>
      </c>
      <c r="F429" s="17">
        <v>2262024</v>
      </c>
      <c r="G429" s="17">
        <v>6854.04</v>
      </c>
      <c r="H429" s="17">
        <v>9909748.6600000001</v>
      </c>
      <c r="I429" s="17">
        <v>9916602.6999999993</v>
      </c>
      <c r="J429" s="18">
        <v>83.926866255631964</v>
      </c>
      <c r="K429" s="17">
        <v>237045</v>
      </c>
      <c r="L429" s="17">
        <v>0</v>
      </c>
      <c r="M429" s="17">
        <v>0</v>
      </c>
      <c r="N429" s="17">
        <v>678607.20000000007</v>
      </c>
      <c r="O429" s="17">
        <v>0</v>
      </c>
      <c r="P429" s="17">
        <v>0</v>
      </c>
      <c r="Q429" s="17">
        <v>-6854.04</v>
      </c>
      <c r="R429" s="17">
        <v>0</v>
      </c>
      <c r="S429" s="17">
        <v>915652.20000000007</v>
      </c>
      <c r="T429" s="17">
        <v>10825400.859999999</v>
      </c>
      <c r="U429" s="17">
        <v>10825400.859999999</v>
      </c>
      <c r="V429" s="18">
        <v>91.681636064907337</v>
      </c>
      <c r="W429" s="17">
        <v>6896862.5100000007</v>
      </c>
      <c r="X429" s="17">
        <v>3402405.32</v>
      </c>
      <c r="Y429" s="17">
        <v>1170799</v>
      </c>
      <c r="Z429" s="17">
        <v>4573204.32</v>
      </c>
      <c r="AA429" s="17">
        <v>201600</v>
      </c>
      <c r="AB429" s="17">
        <v>0</v>
      </c>
      <c r="AC429" s="17">
        <v>0</v>
      </c>
      <c r="AD429" s="17">
        <v>0</v>
      </c>
      <c r="AE429" s="17">
        <v>67200</v>
      </c>
      <c r="AF429" s="17">
        <v>0</v>
      </c>
      <c r="AG429" s="17">
        <v>201600</v>
      </c>
      <c r="AH429" s="17">
        <v>268800</v>
      </c>
    </row>
    <row r="430" spans="1:34" x14ac:dyDescent="0.25">
      <c r="A430" s="16" t="s">
        <v>464</v>
      </c>
      <c r="B430" s="17">
        <v>624533</v>
      </c>
      <c r="C430" s="10">
        <v>0.29840000000000005</v>
      </c>
      <c r="D430" s="10">
        <v>0.74619999999999997</v>
      </c>
      <c r="E430" s="17">
        <v>52437805.260000005</v>
      </c>
      <c r="F430" s="17">
        <v>0</v>
      </c>
      <c r="G430" s="17">
        <v>11866327.280000001</v>
      </c>
      <c r="H430" s="17">
        <v>52437805.260000005</v>
      </c>
      <c r="I430" s="17">
        <v>64304132.540000007</v>
      </c>
      <c r="J430" s="18">
        <v>83.963225738271646</v>
      </c>
      <c r="K430" s="17">
        <v>924694.2</v>
      </c>
      <c r="L430" s="17">
        <v>0</v>
      </c>
      <c r="M430" s="17">
        <v>0</v>
      </c>
      <c r="N430" s="17">
        <v>0</v>
      </c>
      <c r="O430" s="17">
        <v>0</v>
      </c>
      <c r="P430" s="17">
        <v>14729610.199999999</v>
      </c>
      <c r="Q430" s="17">
        <v>2863282.92</v>
      </c>
      <c r="R430" s="17">
        <v>0</v>
      </c>
      <c r="S430" s="17">
        <v>924694.2</v>
      </c>
      <c r="T430" s="17">
        <v>68092109.659999996</v>
      </c>
      <c r="U430" s="17">
        <v>53362499.460000001</v>
      </c>
      <c r="V430" s="18">
        <v>85.443842775321727</v>
      </c>
      <c r="W430" s="17">
        <v>63940069.040000007</v>
      </c>
      <c r="X430" s="17">
        <v>28123746.460000001</v>
      </c>
      <c r="Y430" s="17">
        <v>11750539</v>
      </c>
      <c r="Z430" s="17">
        <v>39874285.460000001</v>
      </c>
      <c r="AA430" s="17">
        <v>1168368</v>
      </c>
      <c r="AB430" s="17">
        <v>0</v>
      </c>
      <c r="AC430" s="17">
        <v>0</v>
      </c>
      <c r="AD430" s="17">
        <v>0</v>
      </c>
      <c r="AE430" s="17">
        <v>188870</v>
      </c>
      <c r="AF430" s="17">
        <v>0</v>
      </c>
      <c r="AG430" s="17">
        <v>1168368</v>
      </c>
      <c r="AH430" s="17">
        <v>1357238</v>
      </c>
    </row>
    <row r="431" spans="1:34" x14ac:dyDescent="0.25">
      <c r="A431" s="16" t="s">
        <v>465</v>
      </c>
      <c r="B431" s="17">
        <v>2825048</v>
      </c>
      <c r="C431" s="10">
        <v>0.28114285714285714</v>
      </c>
      <c r="D431" s="10">
        <v>0.79114285714285715</v>
      </c>
      <c r="E431" s="17">
        <v>536801149.46000004</v>
      </c>
      <c r="F431" s="17">
        <v>20583125</v>
      </c>
      <c r="G431" s="17">
        <v>24584112.09</v>
      </c>
      <c r="H431" s="17">
        <v>557384274.46000004</v>
      </c>
      <c r="I431" s="17">
        <v>581968386.54999995</v>
      </c>
      <c r="J431" s="18">
        <v>197.3008155826025</v>
      </c>
      <c r="K431" s="17">
        <v>21216726.140000001</v>
      </c>
      <c r="L431" s="17">
        <v>27952399.68</v>
      </c>
      <c r="M431" s="17">
        <v>15352301.669999998</v>
      </c>
      <c r="N431" s="17">
        <v>6549048</v>
      </c>
      <c r="O431" s="17">
        <v>120314347</v>
      </c>
      <c r="P431" s="17">
        <v>26665747.529999997</v>
      </c>
      <c r="Q431" s="17">
        <v>2081635.44</v>
      </c>
      <c r="R431" s="17">
        <v>0</v>
      </c>
      <c r="S431" s="17">
        <v>71070475.489999995</v>
      </c>
      <c r="T431" s="17">
        <v>655120497.48000002</v>
      </c>
      <c r="U431" s="17">
        <v>628454749.95000005</v>
      </c>
      <c r="V431" s="18">
        <v>222.45807857070042</v>
      </c>
      <c r="W431" s="17">
        <v>425021106.11000001</v>
      </c>
      <c r="X431" s="17">
        <v>46136841</v>
      </c>
      <c r="Y431" s="17">
        <v>53766319</v>
      </c>
      <c r="Z431" s="17">
        <v>99903160</v>
      </c>
      <c r="AA431" s="17">
        <v>4736700</v>
      </c>
      <c r="AB431" s="17">
        <v>0</v>
      </c>
      <c r="AC431" s="17">
        <v>0</v>
      </c>
      <c r="AD431" s="17">
        <v>0</v>
      </c>
      <c r="AE431" s="17">
        <v>49863075</v>
      </c>
      <c r="AF431" s="17">
        <v>0</v>
      </c>
      <c r="AG431" s="17">
        <v>4736700</v>
      </c>
      <c r="AH431" s="17">
        <v>54599775</v>
      </c>
    </row>
    <row r="432" spans="1:34" x14ac:dyDescent="0.25">
      <c r="A432" s="16" t="s">
        <v>466</v>
      </c>
      <c r="B432" s="17">
        <v>456454</v>
      </c>
      <c r="C432" s="10">
        <v>0.24244444444444443</v>
      </c>
      <c r="D432" s="10">
        <v>0.74177777777777765</v>
      </c>
      <c r="E432" s="17">
        <v>52458073.25</v>
      </c>
      <c r="F432" s="17">
        <v>3786960</v>
      </c>
      <c r="G432" s="17">
        <v>11545855.940000001</v>
      </c>
      <c r="H432" s="17">
        <v>56245033.25</v>
      </c>
      <c r="I432" s="17">
        <v>67790889.189999998</v>
      </c>
      <c r="J432" s="18">
        <v>123.22168991837074</v>
      </c>
      <c r="K432" s="17">
        <v>1661248.2</v>
      </c>
      <c r="L432" s="17">
        <v>0</v>
      </c>
      <c r="M432" s="17">
        <v>0</v>
      </c>
      <c r="N432" s="17">
        <v>1136088</v>
      </c>
      <c r="O432" s="17">
        <v>0</v>
      </c>
      <c r="P432" s="17">
        <v>10678910.569999998</v>
      </c>
      <c r="Q432" s="17">
        <v>-866945.37000000011</v>
      </c>
      <c r="R432" s="17">
        <v>0</v>
      </c>
      <c r="S432" s="17">
        <v>2797336.2</v>
      </c>
      <c r="T432" s="17">
        <v>69721280.019999996</v>
      </c>
      <c r="U432" s="17">
        <v>59042369.450000003</v>
      </c>
      <c r="V432" s="18">
        <v>129.35009760019631</v>
      </c>
      <c r="W432" s="17">
        <v>59383804.200000003</v>
      </c>
      <c r="X432" s="17">
        <v>10578000</v>
      </c>
      <c r="Y432" s="17">
        <v>3000000</v>
      </c>
      <c r="Z432" s="17">
        <v>13578000</v>
      </c>
      <c r="AA432" s="17">
        <v>1051200</v>
      </c>
      <c r="AB432" s="17">
        <v>0</v>
      </c>
      <c r="AC432" s="17">
        <v>0</v>
      </c>
      <c r="AD432" s="17">
        <v>0</v>
      </c>
      <c r="AE432" s="17">
        <v>350400</v>
      </c>
      <c r="AF432" s="17">
        <v>0</v>
      </c>
      <c r="AG432" s="17">
        <v>1051200</v>
      </c>
      <c r="AH432" s="17">
        <v>1401600</v>
      </c>
    </row>
    <row r="433" spans="1:34" x14ac:dyDescent="0.25">
      <c r="A433" s="16" t="s">
        <v>467</v>
      </c>
      <c r="B433" s="17">
        <v>520003</v>
      </c>
      <c r="C433" s="10">
        <v>0.24469230769230771</v>
      </c>
      <c r="D433" s="10">
        <v>0.71992307692307678</v>
      </c>
      <c r="E433" s="17">
        <v>48362454.170000002</v>
      </c>
      <c r="F433" s="17">
        <v>4944900</v>
      </c>
      <c r="G433" s="17">
        <v>15267.82</v>
      </c>
      <c r="H433" s="17">
        <v>53307354.170000002</v>
      </c>
      <c r="I433" s="17">
        <v>53322621.990000002</v>
      </c>
      <c r="J433" s="18">
        <v>102.51355121028148</v>
      </c>
      <c r="K433" s="17">
        <v>4105865.86</v>
      </c>
      <c r="L433" s="17">
        <v>0</v>
      </c>
      <c r="M433" s="17">
        <v>0</v>
      </c>
      <c r="N433" s="17">
        <v>1483470</v>
      </c>
      <c r="O433" s="17">
        <v>0</v>
      </c>
      <c r="P433" s="17">
        <v>8721.9</v>
      </c>
      <c r="Q433" s="17">
        <v>-6545.92</v>
      </c>
      <c r="R433" s="17">
        <v>0</v>
      </c>
      <c r="S433" s="17">
        <v>5589335.8599999994</v>
      </c>
      <c r="T433" s="17">
        <v>58905411.93</v>
      </c>
      <c r="U433" s="17">
        <v>58896690.030000001</v>
      </c>
      <c r="V433" s="18">
        <v>113.2622120064692</v>
      </c>
      <c r="W433" s="17">
        <v>57888658.929999992</v>
      </c>
      <c r="X433" s="17">
        <v>3429763.34</v>
      </c>
      <c r="Y433" s="17">
        <v>2158223</v>
      </c>
      <c r="Z433" s="17">
        <v>5587986.3399999999</v>
      </c>
      <c r="AA433" s="17">
        <v>381600</v>
      </c>
      <c r="AB433" s="17">
        <v>0</v>
      </c>
      <c r="AC433" s="17">
        <v>0</v>
      </c>
      <c r="AD433" s="17">
        <v>0</v>
      </c>
      <c r="AE433" s="17">
        <v>127400</v>
      </c>
      <c r="AF433" s="17">
        <v>0</v>
      </c>
      <c r="AG433" s="17">
        <v>381600</v>
      </c>
      <c r="AH433" s="17">
        <v>509000</v>
      </c>
    </row>
    <row r="434" spans="1:34" x14ac:dyDescent="0.25">
      <c r="A434" s="16" t="s">
        <v>468</v>
      </c>
      <c r="B434" s="17">
        <v>282482</v>
      </c>
      <c r="C434" s="10">
        <v>0.35539999999999999</v>
      </c>
      <c r="D434" s="10">
        <v>0.67813333333333325</v>
      </c>
      <c r="E434" s="17">
        <v>48422232.949999996</v>
      </c>
      <c r="F434" s="17">
        <v>3519024</v>
      </c>
      <c r="G434" s="17">
        <v>6383030.7699999996</v>
      </c>
      <c r="H434" s="17">
        <v>51941256.949999996</v>
      </c>
      <c r="I434" s="17">
        <v>58324287.720000006</v>
      </c>
      <c r="J434" s="18">
        <v>183.8745723621328</v>
      </c>
      <c r="K434" s="17">
        <v>629481.6</v>
      </c>
      <c r="L434" s="17">
        <v>0</v>
      </c>
      <c r="M434" s="17">
        <v>384715.63</v>
      </c>
      <c r="N434" s="17">
        <v>1190643.6000000001</v>
      </c>
      <c r="O434" s="17">
        <v>0</v>
      </c>
      <c r="P434" s="17">
        <v>6708770.0700000003</v>
      </c>
      <c r="Q434" s="17">
        <v>325739.3</v>
      </c>
      <c r="R434" s="17">
        <v>0</v>
      </c>
      <c r="S434" s="17">
        <v>2204840.83</v>
      </c>
      <c r="T434" s="17">
        <v>60854867.849999994</v>
      </c>
      <c r="U434" s="17">
        <v>54146097.779999986</v>
      </c>
      <c r="V434" s="18">
        <v>191.67981598827532</v>
      </c>
      <c r="W434" s="17">
        <v>41630403.770000011</v>
      </c>
      <c r="X434" s="17">
        <v>3100000</v>
      </c>
      <c r="Y434" s="17">
        <v>2471887</v>
      </c>
      <c r="Z434" s="17">
        <v>5571887</v>
      </c>
      <c r="AA434" s="17">
        <v>180000</v>
      </c>
      <c r="AB434" s="17">
        <v>0</v>
      </c>
      <c r="AC434" s="17">
        <v>0</v>
      </c>
      <c r="AD434" s="17">
        <v>0</v>
      </c>
      <c r="AE434" s="17">
        <v>267779</v>
      </c>
      <c r="AF434" s="17">
        <v>0</v>
      </c>
      <c r="AG434" s="17">
        <v>180000</v>
      </c>
      <c r="AH434" s="17">
        <v>447779</v>
      </c>
    </row>
    <row r="435" spans="1:34" x14ac:dyDescent="0.25">
      <c r="A435" s="16" t="s">
        <v>469</v>
      </c>
      <c r="B435" s="17">
        <v>103981</v>
      </c>
      <c r="C435" s="10">
        <v>0.20662499999999998</v>
      </c>
      <c r="D435" s="10">
        <v>0.7390000000000001</v>
      </c>
      <c r="E435" s="17">
        <v>5462302.0199999996</v>
      </c>
      <c r="F435" s="17">
        <v>1911000</v>
      </c>
      <c r="G435" s="17">
        <v>0</v>
      </c>
      <c r="H435" s="17">
        <v>7373302.0199999996</v>
      </c>
      <c r="I435" s="17">
        <v>7373302.0199999996</v>
      </c>
      <c r="J435" s="18">
        <v>70.910089535588227</v>
      </c>
      <c r="K435" s="17">
        <v>92076</v>
      </c>
      <c r="L435" s="17">
        <v>0</v>
      </c>
      <c r="M435" s="17">
        <v>0</v>
      </c>
      <c r="N435" s="17">
        <v>573300</v>
      </c>
      <c r="O435" s="17">
        <v>0</v>
      </c>
      <c r="P435" s="17">
        <v>11158.59</v>
      </c>
      <c r="Q435" s="17">
        <v>11158.59</v>
      </c>
      <c r="R435" s="17">
        <v>0</v>
      </c>
      <c r="S435" s="17">
        <v>665376</v>
      </c>
      <c r="T435" s="17">
        <v>8049836.6099999994</v>
      </c>
      <c r="U435" s="17">
        <v>8038678.0199999996</v>
      </c>
      <c r="V435" s="18">
        <v>77.309104740289087</v>
      </c>
      <c r="W435" s="17">
        <v>5159958.6599999992</v>
      </c>
      <c r="X435" s="17">
        <v>635796.26</v>
      </c>
      <c r="Y435" s="17">
        <v>867100</v>
      </c>
      <c r="Z435" s="17">
        <v>1502896.26</v>
      </c>
      <c r="AA435" s="17">
        <v>0</v>
      </c>
      <c r="AB435" s="17">
        <v>0</v>
      </c>
      <c r="AC435" s="17">
        <v>0</v>
      </c>
      <c r="AD435" s="17">
        <v>0</v>
      </c>
      <c r="AE435" s="17">
        <v>0</v>
      </c>
      <c r="AF435" s="17">
        <v>0</v>
      </c>
      <c r="AG435" s="17">
        <v>0</v>
      </c>
      <c r="AH435" s="17">
        <v>0</v>
      </c>
    </row>
    <row r="436" spans="1:34" x14ac:dyDescent="0.25">
      <c r="A436" s="16" t="s">
        <v>470</v>
      </c>
      <c r="B436" s="17">
        <v>361660</v>
      </c>
      <c r="C436" s="10">
        <v>0.20050000000000001</v>
      </c>
      <c r="D436" s="10">
        <v>0.74233333333333329</v>
      </c>
      <c r="E436" s="17">
        <v>52997251.969999999</v>
      </c>
      <c r="F436" s="17">
        <v>1123500</v>
      </c>
      <c r="G436" s="17">
        <v>6098136.3799999999</v>
      </c>
      <c r="H436" s="17">
        <v>54120751.969999999</v>
      </c>
      <c r="I436" s="17">
        <v>60218888.350000001</v>
      </c>
      <c r="J436" s="18">
        <v>149.64539061549522</v>
      </c>
      <c r="K436" s="17">
        <v>405636</v>
      </c>
      <c r="L436" s="17">
        <v>0</v>
      </c>
      <c r="M436" s="17">
        <v>0</v>
      </c>
      <c r="N436" s="17">
        <v>337050</v>
      </c>
      <c r="O436" s="17">
        <v>0</v>
      </c>
      <c r="P436" s="17">
        <v>6654729.1299999999</v>
      </c>
      <c r="Q436" s="17">
        <v>556592.75</v>
      </c>
      <c r="R436" s="17">
        <v>0</v>
      </c>
      <c r="S436" s="17">
        <v>742686</v>
      </c>
      <c r="T436" s="17">
        <v>61518167.100000001</v>
      </c>
      <c r="U436" s="17">
        <v>54863437.969999999</v>
      </c>
      <c r="V436" s="18">
        <v>151.69893814632528</v>
      </c>
      <c r="W436" s="17">
        <v>47160591.829999998</v>
      </c>
      <c r="X436" s="17">
        <v>2388319.7800000003</v>
      </c>
      <c r="Y436" s="17">
        <v>4992869</v>
      </c>
      <c r="Z436" s="17">
        <v>7381188.7800000003</v>
      </c>
      <c r="AA436" s="17">
        <v>0</v>
      </c>
      <c r="AB436" s="17">
        <v>0</v>
      </c>
      <c r="AC436" s="17">
        <v>0</v>
      </c>
      <c r="AD436" s="17">
        <v>0</v>
      </c>
      <c r="AE436" s="17">
        <v>0</v>
      </c>
      <c r="AF436" s="17">
        <v>0</v>
      </c>
      <c r="AG436" s="17">
        <v>0</v>
      </c>
      <c r="AH436" s="17">
        <v>0</v>
      </c>
    </row>
    <row r="437" spans="1:34" x14ac:dyDescent="0.25">
      <c r="A437" s="16" t="s">
        <v>471</v>
      </c>
      <c r="B437" s="17">
        <v>107938</v>
      </c>
      <c r="C437" s="10">
        <v>0.19590909090909089</v>
      </c>
      <c r="D437" s="10">
        <v>0.73954545454545451</v>
      </c>
      <c r="E437" s="17">
        <v>636992.88000000012</v>
      </c>
      <c r="F437" s="17">
        <v>1052112</v>
      </c>
      <c r="G437" s="17">
        <v>130.13999999999999</v>
      </c>
      <c r="H437" s="17">
        <v>1689104.88</v>
      </c>
      <c r="I437" s="17">
        <v>1689235.0199999998</v>
      </c>
      <c r="J437" s="18">
        <v>15.648843595397357</v>
      </c>
      <c r="K437" s="17">
        <v>0</v>
      </c>
      <c r="L437" s="17">
        <v>0</v>
      </c>
      <c r="M437" s="17">
        <v>0</v>
      </c>
      <c r="N437" s="17">
        <v>315633.59999999998</v>
      </c>
      <c r="O437" s="17">
        <v>0</v>
      </c>
      <c r="P437" s="17">
        <v>1062.81</v>
      </c>
      <c r="Q437" s="17">
        <v>932.67</v>
      </c>
      <c r="R437" s="17">
        <v>0</v>
      </c>
      <c r="S437" s="17">
        <v>315633.59999999998</v>
      </c>
      <c r="T437" s="17">
        <v>2005801.29</v>
      </c>
      <c r="U437" s="17">
        <v>2004738.48</v>
      </c>
      <c r="V437" s="18">
        <v>18.573055643054346</v>
      </c>
      <c r="W437" s="17">
        <v>2543421.14</v>
      </c>
      <c r="X437" s="17">
        <v>856259.22</v>
      </c>
      <c r="Y437" s="17">
        <v>172785</v>
      </c>
      <c r="Z437" s="17">
        <v>1029044.22</v>
      </c>
      <c r="AA437" s="17">
        <v>0</v>
      </c>
      <c r="AB437" s="17">
        <v>0</v>
      </c>
      <c r="AC437" s="17">
        <v>0</v>
      </c>
      <c r="AD437" s="17">
        <v>0</v>
      </c>
      <c r="AE437" s="17">
        <v>0</v>
      </c>
      <c r="AF437" s="17">
        <v>0</v>
      </c>
      <c r="AG437" s="17">
        <v>0</v>
      </c>
      <c r="AH437" s="17">
        <v>0</v>
      </c>
    </row>
    <row r="438" spans="1:34" x14ac:dyDescent="0.25">
      <c r="A438" s="16" t="s">
        <v>472</v>
      </c>
      <c r="B438" s="17">
        <v>835251</v>
      </c>
      <c r="C438" s="10">
        <v>0.22914285714285712</v>
      </c>
      <c r="D438" s="10">
        <v>0.76571428571428579</v>
      </c>
      <c r="E438" s="17">
        <v>141671854.68000001</v>
      </c>
      <c r="F438" s="17">
        <v>1757700</v>
      </c>
      <c r="G438" s="17">
        <v>10475161.469999999</v>
      </c>
      <c r="H438" s="17">
        <v>143429554.68000001</v>
      </c>
      <c r="I438" s="17">
        <v>153904716.15000001</v>
      </c>
      <c r="J438" s="18">
        <v>171.72030285506992</v>
      </c>
      <c r="K438" s="17">
        <v>5894595</v>
      </c>
      <c r="L438" s="17">
        <v>0</v>
      </c>
      <c r="M438" s="17">
        <v>9469866.6199999992</v>
      </c>
      <c r="N438" s="17">
        <v>527310</v>
      </c>
      <c r="O438" s="17">
        <v>0</v>
      </c>
      <c r="P438" s="17">
        <v>13275218.290000001</v>
      </c>
      <c r="Q438" s="17">
        <v>2800056.82</v>
      </c>
      <c r="R438" s="17">
        <v>0</v>
      </c>
      <c r="S438" s="17">
        <v>15891771.619999999</v>
      </c>
      <c r="T438" s="17">
        <v>172596544.59</v>
      </c>
      <c r="U438" s="17">
        <v>159321326.29999998</v>
      </c>
      <c r="V438" s="18">
        <v>190.74664537965234</v>
      </c>
      <c r="W438" s="17">
        <v>166690064</v>
      </c>
      <c r="X438" s="17">
        <v>8616040</v>
      </c>
      <c r="Y438" s="17">
        <v>6489824</v>
      </c>
      <c r="Z438" s="17">
        <v>15105864</v>
      </c>
      <c r="AA438" s="17">
        <v>2846400</v>
      </c>
      <c r="AB438" s="17">
        <v>3278166.57</v>
      </c>
      <c r="AC438" s="17">
        <v>0</v>
      </c>
      <c r="AD438" s="17">
        <v>0</v>
      </c>
      <c r="AE438" s="17">
        <v>843871</v>
      </c>
      <c r="AF438" s="17">
        <v>0</v>
      </c>
      <c r="AG438" s="17">
        <v>6124566.5700000003</v>
      </c>
      <c r="AH438" s="17">
        <v>6968437.5700000003</v>
      </c>
    </row>
    <row r="439" spans="1:34" x14ac:dyDescent="0.25">
      <c r="A439" s="16" t="s">
        <v>473</v>
      </c>
      <c r="B439" s="17">
        <v>207475</v>
      </c>
      <c r="C439" s="10">
        <v>0.22375</v>
      </c>
      <c r="D439" s="10">
        <v>0.74216666666666675</v>
      </c>
      <c r="E439" s="17">
        <v>8999547.2800000012</v>
      </c>
      <c r="F439" s="17">
        <v>0</v>
      </c>
      <c r="G439" s="17">
        <v>42361.64</v>
      </c>
      <c r="H439" s="17">
        <v>8999547.2800000012</v>
      </c>
      <c r="I439" s="17">
        <v>9041908.9199999999</v>
      </c>
      <c r="J439" s="18">
        <v>43.376538281720698</v>
      </c>
      <c r="K439" s="17">
        <v>2581560</v>
      </c>
      <c r="L439" s="17">
        <v>0</v>
      </c>
      <c r="M439" s="17">
        <v>0</v>
      </c>
      <c r="N439" s="17">
        <v>0</v>
      </c>
      <c r="O439" s="17">
        <v>0</v>
      </c>
      <c r="P439" s="17">
        <v>40832.480000000003</v>
      </c>
      <c r="Q439" s="17">
        <v>-1529.16</v>
      </c>
      <c r="R439" s="17">
        <v>0</v>
      </c>
      <c r="S439" s="17">
        <v>2581560</v>
      </c>
      <c r="T439" s="17">
        <v>11621939.76</v>
      </c>
      <c r="U439" s="17">
        <v>11581107.280000001</v>
      </c>
      <c r="V439" s="18">
        <v>55.819290420532603</v>
      </c>
      <c r="W439" s="17">
        <v>9697562.6499999985</v>
      </c>
      <c r="X439" s="17">
        <v>1142619.29</v>
      </c>
      <c r="Y439" s="17">
        <v>400000</v>
      </c>
      <c r="Z439" s="17">
        <v>1542619.29</v>
      </c>
      <c r="AA439" s="17">
        <v>633336</v>
      </c>
      <c r="AB439" s="17">
        <v>0</v>
      </c>
      <c r="AC439" s="17">
        <v>0</v>
      </c>
      <c r="AD439" s="17">
        <v>0</v>
      </c>
      <c r="AE439" s="17">
        <v>67200</v>
      </c>
      <c r="AF439" s="17">
        <v>0</v>
      </c>
      <c r="AG439" s="17">
        <v>633336</v>
      </c>
      <c r="AH439" s="17">
        <v>700536</v>
      </c>
    </row>
    <row r="440" spans="1:34" x14ac:dyDescent="0.25">
      <c r="A440" s="16" t="s">
        <v>474</v>
      </c>
      <c r="B440" s="17">
        <v>382593</v>
      </c>
      <c r="C440" s="10">
        <v>0.20275000000000001</v>
      </c>
      <c r="D440" s="10">
        <v>0.76024999999999998</v>
      </c>
      <c r="E440" s="17">
        <v>65028315.68</v>
      </c>
      <c r="F440" s="17">
        <v>2262024</v>
      </c>
      <c r="G440" s="17">
        <v>6492342.3499999996</v>
      </c>
      <c r="H440" s="17">
        <v>67290339.679999992</v>
      </c>
      <c r="I440" s="17">
        <v>73782682.030000001</v>
      </c>
      <c r="J440" s="18">
        <v>175.87969377380139</v>
      </c>
      <c r="K440" s="17">
        <v>4311207.72</v>
      </c>
      <c r="L440" s="17">
        <v>4999923</v>
      </c>
      <c r="M440" s="17">
        <v>9042925.0199999996</v>
      </c>
      <c r="N440" s="17">
        <v>678607.20000000007</v>
      </c>
      <c r="O440" s="17">
        <v>0</v>
      </c>
      <c r="P440" s="17">
        <v>8512320.4000000004</v>
      </c>
      <c r="Q440" s="17">
        <v>2019978.05</v>
      </c>
      <c r="R440" s="17">
        <v>0</v>
      </c>
      <c r="S440" s="17">
        <v>19032662.939999998</v>
      </c>
      <c r="T440" s="17">
        <v>94835323.019999996</v>
      </c>
      <c r="U440" s="17">
        <v>86323002.61999999</v>
      </c>
      <c r="V440" s="18">
        <v>225.62619446775031</v>
      </c>
      <c r="W440" s="17">
        <v>76904873.390000001</v>
      </c>
      <c r="X440" s="17">
        <v>4186007.4</v>
      </c>
      <c r="Y440" s="17">
        <v>5960000</v>
      </c>
      <c r="Z440" s="17">
        <v>10146007.4</v>
      </c>
      <c r="AA440" s="17">
        <v>1401600</v>
      </c>
      <c r="AB440" s="17">
        <v>0</v>
      </c>
      <c r="AC440" s="17">
        <v>0</v>
      </c>
      <c r="AD440" s="17">
        <v>0</v>
      </c>
      <c r="AE440" s="17">
        <v>67200</v>
      </c>
      <c r="AF440" s="17">
        <v>0</v>
      </c>
      <c r="AG440" s="17">
        <v>1401600</v>
      </c>
      <c r="AH440" s="17">
        <v>1468800</v>
      </c>
    </row>
    <row r="441" spans="1:34" x14ac:dyDescent="0.25">
      <c r="A441" s="16" t="s">
        <v>475</v>
      </c>
      <c r="B441" s="17">
        <v>172172</v>
      </c>
      <c r="C441" s="10">
        <v>0.20300000000000001</v>
      </c>
      <c r="D441" s="10">
        <v>0.74024999999999985</v>
      </c>
      <c r="E441" s="17">
        <v>20904840.649999995</v>
      </c>
      <c r="F441" s="17">
        <v>0</v>
      </c>
      <c r="G441" s="17">
        <v>0</v>
      </c>
      <c r="H441" s="17">
        <v>20904840.649999995</v>
      </c>
      <c r="I441" s="17">
        <v>20904840.649999995</v>
      </c>
      <c r="J441" s="18">
        <v>121.41835286806214</v>
      </c>
      <c r="K441" s="17">
        <v>872151</v>
      </c>
      <c r="L441" s="17">
        <v>0</v>
      </c>
      <c r="M441" s="17">
        <v>0</v>
      </c>
      <c r="N441" s="17">
        <v>0</v>
      </c>
      <c r="O441" s="17">
        <v>0</v>
      </c>
      <c r="P441" s="17">
        <v>151.83000000000001</v>
      </c>
      <c r="Q441" s="17">
        <v>151.83000000000001</v>
      </c>
      <c r="R441" s="17">
        <v>0</v>
      </c>
      <c r="S441" s="17">
        <v>872151</v>
      </c>
      <c r="T441" s="17">
        <v>21777143.479999997</v>
      </c>
      <c r="U441" s="17">
        <v>21776991.649999995</v>
      </c>
      <c r="V441" s="18">
        <v>126.48393263713028</v>
      </c>
      <c r="W441" s="17">
        <v>11498450.23</v>
      </c>
      <c r="X441" s="17">
        <v>577551.85</v>
      </c>
      <c r="Y441" s="17">
        <v>2904000</v>
      </c>
      <c r="Z441" s="17">
        <v>3481551.85</v>
      </c>
      <c r="AA441" s="17">
        <v>180000</v>
      </c>
      <c r="AB441" s="17">
        <v>0</v>
      </c>
      <c r="AC441" s="17">
        <v>0</v>
      </c>
      <c r="AD441" s="17">
        <v>0</v>
      </c>
      <c r="AE441" s="17">
        <v>60000</v>
      </c>
      <c r="AF441" s="17">
        <v>0</v>
      </c>
      <c r="AG441" s="17">
        <v>180000</v>
      </c>
      <c r="AH441" s="17">
        <v>240000</v>
      </c>
    </row>
    <row r="442" spans="1:34" x14ac:dyDescent="0.25">
      <c r="A442" s="16" t="s">
        <v>476</v>
      </c>
      <c r="B442" s="17">
        <v>345844</v>
      </c>
      <c r="C442" s="10">
        <v>0.21975</v>
      </c>
      <c r="D442" s="10">
        <v>0.75949999999999995</v>
      </c>
      <c r="E442" s="17">
        <v>40385563.36999999</v>
      </c>
      <c r="F442" s="17">
        <v>3780000</v>
      </c>
      <c r="G442" s="17">
        <v>7474511.5600000005</v>
      </c>
      <c r="H442" s="17">
        <v>44165563.36999999</v>
      </c>
      <c r="I442" s="17">
        <v>51640074.929999992</v>
      </c>
      <c r="J442" s="18">
        <v>127.70371430471539</v>
      </c>
      <c r="K442" s="17">
        <v>3213273</v>
      </c>
      <c r="L442" s="17">
        <v>0</v>
      </c>
      <c r="M442" s="17">
        <v>0</v>
      </c>
      <c r="N442" s="17">
        <v>1134000</v>
      </c>
      <c r="O442" s="17">
        <v>0</v>
      </c>
      <c r="P442" s="17">
        <v>8219864.4500000002</v>
      </c>
      <c r="Q442" s="17">
        <v>745352.89</v>
      </c>
      <c r="R442" s="17">
        <v>0</v>
      </c>
      <c r="S442" s="17">
        <v>4347273</v>
      </c>
      <c r="T442" s="17">
        <v>56732700.819999993</v>
      </c>
      <c r="U442" s="17">
        <v>48512836.36999999</v>
      </c>
      <c r="V442" s="18">
        <v>140.27375455407636</v>
      </c>
      <c r="W442" s="17">
        <v>63812243.579999998</v>
      </c>
      <c r="X442" s="17">
        <v>1950000</v>
      </c>
      <c r="Y442" s="17">
        <v>14584242</v>
      </c>
      <c r="Z442" s="17">
        <v>16534242</v>
      </c>
      <c r="AA442" s="17">
        <v>3542400</v>
      </c>
      <c r="AB442" s="17">
        <v>0</v>
      </c>
      <c r="AC442" s="17">
        <v>0</v>
      </c>
      <c r="AD442" s="17">
        <v>0</v>
      </c>
      <c r="AE442" s="17">
        <v>168556.84</v>
      </c>
      <c r="AF442" s="17">
        <v>0</v>
      </c>
      <c r="AG442" s="17">
        <v>3542400</v>
      </c>
      <c r="AH442" s="17">
        <v>3710956.84</v>
      </c>
    </row>
    <row r="443" spans="1:34" x14ac:dyDescent="0.25">
      <c r="A443" s="16" t="s">
        <v>477</v>
      </c>
      <c r="B443" s="17">
        <v>1186936</v>
      </c>
      <c r="C443" s="10">
        <v>0.31112499999999998</v>
      </c>
      <c r="D443" s="10">
        <v>0.74775000000000014</v>
      </c>
      <c r="E443" s="17">
        <v>61357493.890000008</v>
      </c>
      <c r="F443" s="17">
        <v>5551434</v>
      </c>
      <c r="G443" s="17">
        <v>11385619.439999999</v>
      </c>
      <c r="H443" s="17">
        <v>66908927.890000008</v>
      </c>
      <c r="I443" s="17">
        <v>78294547.329999998</v>
      </c>
      <c r="J443" s="18">
        <v>56.371133650003038</v>
      </c>
      <c r="K443" s="17">
        <v>4323939</v>
      </c>
      <c r="L443" s="17">
        <v>0</v>
      </c>
      <c r="M443" s="17">
        <v>0</v>
      </c>
      <c r="N443" s="17">
        <v>1665430.2</v>
      </c>
      <c r="O443" s="17">
        <v>0</v>
      </c>
      <c r="P443" s="17">
        <v>13386582.52</v>
      </c>
      <c r="Q443" s="17">
        <v>2000963.0799999998</v>
      </c>
      <c r="R443" s="17">
        <v>0</v>
      </c>
      <c r="S443" s="17">
        <v>5989369.2000000002</v>
      </c>
      <c r="T443" s="17">
        <v>86284879.609999999</v>
      </c>
      <c r="U443" s="17">
        <v>72898297.089999989</v>
      </c>
      <c r="V443" s="18">
        <v>61.417209596810601</v>
      </c>
      <c r="W443" s="17">
        <v>63030230.249999993</v>
      </c>
      <c r="X443" s="17">
        <v>105240675.31</v>
      </c>
      <c r="Y443" s="17">
        <v>15791005</v>
      </c>
      <c r="Z443" s="17">
        <v>121031680.31</v>
      </c>
      <c r="AA443" s="17">
        <v>2707200</v>
      </c>
      <c r="AB443" s="17">
        <v>0</v>
      </c>
      <c r="AC443" s="17">
        <v>0</v>
      </c>
      <c r="AD443" s="17">
        <v>0</v>
      </c>
      <c r="AE443" s="17">
        <v>660902</v>
      </c>
      <c r="AF443" s="17">
        <v>0</v>
      </c>
      <c r="AG443" s="17">
        <v>2707200</v>
      </c>
      <c r="AH443" s="17">
        <v>3368102</v>
      </c>
    </row>
    <row r="444" spans="1:34" x14ac:dyDescent="0.25">
      <c r="A444" s="16" t="s">
        <v>478</v>
      </c>
      <c r="B444" s="17">
        <v>289816</v>
      </c>
      <c r="C444" s="10">
        <v>0.21987499999999996</v>
      </c>
      <c r="D444" s="10">
        <v>0.74875000000000003</v>
      </c>
      <c r="E444" s="17">
        <v>37889585.18</v>
      </c>
      <c r="F444" s="17">
        <v>4029558</v>
      </c>
      <c r="G444" s="17">
        <v>1320140.48</v>
      </c>
      <c r="H444" s="17">
        <v>41919143.18</v>
      </c>
      <c r="I444" s="17">
        <v>43239283.660000004</v>
      </c>
      <c r="J444" s="18">
        <v>144.64054151599635</v>
      </c>
      <c r="K444" s="17">
        <v>4405172.16</v>
      </c>
      <c r="L444" s="17">
        <v>0</v>
      </c>
      <c r="M444" s="17">
        <v>4030006.85</v>
      </c>
      <c r="N444" s="17">
        <v>1208867.3999999999</v>
      </c>
      <c r="O444" s="17">
        <v>0</v>
      </c>
      <c r="P444" s="17">
        <v>1099852.3199999998</v>
      </c>
      <c r="Q444" s="17">
        <v>-220288.15999999997</v>
      </c>
      <c r="R444" s="17">
        <v>0</v>
      </c>
      <c r="S444" s="17">
        <v>9644046.4100000001</v>
      </c>
      <c r="T444" s="17">
        <v>52663041.909999996</v>
      </c>
      <c r="U444" s="17">
        <v>51563189.590000004</v>
      </c>
      <c r="V444" s="18">
        <v>177.91698729538743</v>
      </c>
      <c r="W444" s="17">
        <v>37331272.390000001</v>
      </c>
      <c r="X444" s="17">
        <v>5900000</v>
      </c>
      <c r="Y444" s="17">
        <v>10660639</v>
      </c>
      <c r="Z444" s="17">
        <v>16560639</v>
      </c>
      <c r="AA444" s="17">
        <v>381600</v>
      </c>
      <c r="AB444" s="17">
        <v>0</v>
      </c>
      <c r="AC444" s="17">
        <v>0</v>
      </c>
      <c r="AD444" s="17">
        <v>0</v>
      </c>
      <c r="AE444" s="17">
        <v>162476</v>
      </c>
      <c r="AF444" s="17">
        <v>0</v>
      </c>
      <c r="AG444" s="17">
        <v>381600</v>
      </c>
      <c r="AH444" s="17">
        <v>544076</v>
      </c>
    </row>
    <row r="445" spans="1:34" x14ac:dyDescent="0.25">
      <c r="A445" s="16" t="s">
        <v>479</v>
      </c>
      <c r="B445" s="17">
        <v>394544</v>
      </c>
      <c r="C445" s="10">
        <v>0.23552631578947367</v>
      </c>
      <c r="D445" s="10">
        <v>0.73452631578947369</v>
      </c>
      <c r="E445" s="17">
        <v>84063336.050000012</v>
      </c>
      <c r="F445" s="17">
        <v>2698500</v>
      </c>
      <c r="G445" s="17">
        <v>16378162.65</v>
      </c>
      <c r="H445" s="17">
        <v>86761836.050000012</v>
      </c>
      <c r="I445" s="17">
        <v>103139998.70000002</v>
      </c>
      <c r="J445" s="18">
        <v>219.90408180076244</v>
      </c>
      <c r="K445" s="17">
        <v>3154182.29</v>
      </c>
      <c r="L445" s="17">
        <v>0</v>
      </c>
      <c r="M445" s="17">
        <v>4311685.99</v>
      </c>
      <c r="N445" s="17">
        <v>809550</v>
      </c>
      <c r="O445" s="17">
        <v>0</v>
      </c>
      <c r="P445" s="17">
        <v>22128047.77</v>
      </c>
      <c r="Q445" s="17">
        <v>5749885.1200000001</v>
      </c>
      <c r="R445" s="17">
        <v>0</v>
      </c>
      <c r="S445" s="17">
        <v>8275418.2800000003</v>
      </c>
      <c r="T445" s="17">
        <v>117165302.10000002</v>
      </c>
      <c r="U445" s="17">
        <v>95037254.330000013</v>
      </c>
      <c r="V445" s="18">
        <v>240.8787215874529</v>
      </c>
      <c r="W445" s="17">
        <v>83357704.729999974</v>
      </c>
      <c r="X445" s="17">
        <v>9774093.4000000004</v>
      </c>
      <c r="Y445" s="17">
        <v>9401679</v>
      </c>
      <c r="Z445" s="17">
        <v>19175772.399999999</v>
      </c>
      <c r="AA445" s="17">
        <v>583200</v>
      </c>
      <c r="AB445" s="17">
        <v>0</v>
      </c>
      <c r="AC445" s="17">
        <v>0</v>
      </c>
      <c r="AD445" s="17">
        <v>0</v>
      </c>
      <c r="AE445" s="17">
        <v>765034.63</v>
      </c>
      <c r="AF445" s="17">
        <v>0</v>
      </c>
      <c r="AG445" s="17">
        <v>583200</v>
      </c>
      <c r="AH445" s="17">
        <v>1348234.63</v>
      </c>
    </row>
    <row r="446" spans="1:34" x14ac:dyDescent="0.25">
      <c r="A446" s="16" t="s">
        <v>480</v>
      </c>
      <c r="B446" s="17">
        <v>0</v>
      </c>
      <c r="C446" s="10">
        <v>0</v>
      </c>
      <c r="D446" s="10">
        <v>0</v>
      </c>
      <c r="E446" s="17">
        <v>4348345007.1999998</v>
      </c>
      <c r="F446" s="17">
        <v>135528</v>
      </c>
      <c r="G446" s="17">
        <v>811652369.98000002</v>
      </c>
      <c r="H446" s="17">
        <v>4348480535.1999998</v>
      </c>
      <c r="I446" s="17">
        <v>5160132905.1800003</v>
      </c>
      <c r="J446" s="20"/>
      <c r="K446" s="17">
        <v>139981323.91999999</v>
      </c>
      <c r="L446" s="17">
        <v>67824608.099999994</v>
      </c>
      <c r="M446" s="17">
        <v>235333724.28999999</v>
      </c>
      <c r="N446" s="17">
        <v>0</v>
      </c>
      <c r="O446" s="17">
        <v>162770529.91999999</v>
      </c>
      <c r="P446" s="17">
        <v>1034639753.98</v>
      </c>
      <c r="Q446" s="17">
        <v>222987384</v>
      </c>
      <c r="R446" s="17">
        <v>131210336.53</v>
      </c>
      <c r="S446" s="17">
        <v>443139656.31</v>
      </c>
      <c r="T446" s="17">
        <v>5957470282.0200005</v>
      </c>
      <c r="U446" s="17">
        <v>4791620191.5100002</v>
      </c>
      <c r="V446" s="20"/>
      <c r="W446" s="17">
        <v>5000211546.2700005</v>
      </c>
      <c r="X446" s="17">
        <v>96039708.25</v>
      </c>
      <c r="Y446" s="17">
        <v>0</v>
      </c>
      <c r="Z446" s="17">
        <v>96039708.25</v>
      </c>
      <c r="AA446" s="17">
        <v>25721317</v>
      </c>
      <c r="AB446" s="17">
        <v>0</v>
      </c>
      <c r="AC446" s="17">
        <v>0</v>
      </c>
      <c r="AD446" s="17">
        <v>0</v>
      </c>
      <c r="AE446" s="17">
        <v>16396379.470000001</v>
      </c>
      <c r="AF446" s="17">
        <v>262420673.03999999</v>
      </c>
      <c r="AG446" s="17">
        <v>25721317.199999999</v>
      </c>
      <c r="AH446" s="17">
        <v>304538369.70999998</v>
      </c>
    </row>
    <row r="447" spans="1:34" x14ac:dyDescent="0.25">
      <c r="A447" s="16" t="s">
        <v>481</v>
      </c>
      <c r="B447" s="17">
        <v>308356</v>
      </c>
      <c r="C447" s="10">
        <v>0.23330000000000001</v>
      </c>
      <c r="D447" s="10">
        <v>0.74559999999999993</v>
      </c>
      <c r="E447" s="17">
        <v>28118878.130000003</v>
      </c>
      <c r="F447" s="17">
        <v>1249500</v>
      </c>
      <c r="G447" s="17">
        <v>49883.42</v>
      </c>
      <c r="H447" s="17">
        <v>29368378.130000003</v>
      </c>
      <c r="I447" s="17">
        <v>29418261.549999997</v>
      </c>
      <c r="J447" s="18">
        <v>95.241792376344236</v>
      </c>
      <c r="K447" s="17">
        <v>778323</v>
      </c>
      <c r="L447" s="17">
        <v>0</v>
      </c>
      <c r="M447" s="17">
        <v>0</v>
      </c>
      <c r="N447" s="17">
        <v>374850</v>
      </c>
      <c r="O447" s="17">
        <v>16148364</v>
      </c>
      <c r="P447" s="17">
        <v>90970.06</v>
      </c>
      <c r="Q447" s="17">
        <v>41086.639999999999</v>
      </c>
      <c r="R447" s="17">
        <v>0</v>
      </c>
      <c r="S447" s="17">
        <v>1153173</v>
      </c>
      <c r="T447" s="17">
        <v>30612521.189999998</v>
      </c>
      <c r="U447" s="17">
        <v>30521551.130000003</v>
      </c>
      <c r="V447" s="18">
        <v>98.981537995044704</v>
      </c>
      <c r="W447" s="17">
        <v>22924446.689999998</v>
      </c>
      <c r="X447" s="17">
        <v>3782315.84</v>
      </c>
      <c r="Y447" s="17">
        <v>1750000</v>
      </c>
      <c r="Z447" s="17">
        <v>5532315.8399999999</v>
      </c>
      <c r="AA447" s="17">
        <v>968400</v>
      </c>
      <c r="AB447" s="17">
        <v>0</v>
      </c>
      <c r="AC447" s="17">
        <v>0</v>
      </c>
      <c r="AD447" s="17">
        <v>0</v>
      </c>
      <c r="AE447" s="17">
        <v>64812</v>
      </c>
      <c r="AF447" s="17">
        <v>0</v>
      </c>
      <c r="AG447" s="17">
        <v>968400</v>
      </c>
      <c r="AH447" s="17">
        <v>1033212</v>
      </c>
    </row>
    <row r="448" spans="1:34" x14ac:dyDescent="0.25">
      <c r="A448" s="16" t="s">
        <v>482</v>
      </c>
      <c r="B448" s="17">
        <v>296155</v>
      </c>
      <c r="C448" s="10">
        <v>0.23550000000000004</v>
      </c>
      <c r="D448" s="10">
        <v>0.73659999999999992</v>
      </c>
      <c r="E448" s="17">
        <v>68766009.859999999</v>
      </c>
      <c r="F448" s="17">
        <v>2909556</v>
      </c>
      <c r="G448" s="17">
        <v>6428141.1000000006</v>
      </c>
      <c r="H448" s="17">
        <v>71675565.859999999</v>
      </c>
      <c r="I448" s="17">
        <v>78103706.960000008</v>
      </c>
      <c r="J448" s="18">
        <v>242.02044827877293</v>
      </c>
      <c r="K448" s="17">
        <v>4232784</v>
      </c>
      <c r="L448" s="17">
        <v>0</v>
      </c>
      <c r="M448" s="17">
        <v>0</v>
      </c>
      <c r="N448" s="17">
        <v>904525.20000000007</v>
      </c>
      <c r="O448" s="17">
        <v>0</v>
      </c>
      <c r="P448" s="17">
        <v>9570777.9800000004</v>
      </c>
      <c r="Q448" s="17">
        <v>3142636.88</v>
      </c>
      <c r="R448" s="17">
        <v>0</v>
      </c>
      <c r="S448" s="17">
        <v>5137309.2000000011</v>
      </c>
      <c r="T448" s="17">
        <v>86383653.039999992</v>
      </c>
      <c r="U448" s="17">
        <v>76812875.059999987</v>
      </c>
      <c r="V448" s="18">
        <v>259.36713903192583</v>
      </c>
      <c r="W448" s="17">
        <v>61551009.269999996</v>
      </c>
      <c r="X448" s="17">
        <v>2950000</v>
      </c>
      <c r="Y448" s="17">
        <v>30008150</v>
      </c>
      <c r="Z448" s="17">
        <v>32958150</v>
      </c>
      <c r="AA448" s="17">
        <v>3031200</v>
      </c>
      <c r="AB448" s="17">
        <v>0</v>
      </c>
      <c r="AC448" s="17">
        <v>0</v>
      </c>
      <c r="AD448" s="17">
        <v>0</v>
      </c>
      <c r="AE448" s="17">
        <v>155302</v>
      </c>
      <c r="AF448" s="17">
        <v>0</v>
      </c>
      <c r="AG448" s="17">
        <v>3031200</v>
      </c>
      <c r="AH448" s="17">
        <v>3186502</v>
      </c>
    </row>
    <row r="449" spans="1:34" x14ac:dyDescent="0.25">
      <c r="A449" s="16" t="s">
        <v>483</v>
      </c>
      <c r="B449" s="17">
        <v>247065</v>
      </c>
      <c r="C449" s="10">
        <v>0.22607692307692315</v>
      </c>
      <c r="D449" s="10">
        <v>0.72369230769230763</v>
      </c>
      <c r="E449" s="17">
        <v>56069885.629999995</v>
      </c>
      <c r="F449" s="17">
        <v>3629760</v>
      </c>
      <c r="G449" s="17">
        <v>5565265.8099999996</v>
      </c>
      <c r="H449" s="17">
        <v>59699645.629999995</v>
      </c>
      <c r="I449" s="17">
        <v>65264911.439999998</v>
      </c>
      <c r="J449" s="18">
        <v>241.63538190354762</v>
      </c>
      <c r="K449" s="17">
        <v>426717</v>
      </c>
      <c r="L449" s="17">
        <v>0</v>
      </c>
      <c r="M449" s="17">
        <v>4567294.18</v>
      </c>
      <c r="N449" s="17">
        <v>1088928</v>
      </c>
      <c r="O449" s="17">
        <v>0</v>
      </c>
      <c r="P449" s="17">
        <v>6661303.4000000004</v>
      </c>
      <c r="Q449" s="17">
        <v>1096037.5900000001</v>
      </c>
      <c r="R449" s="17">
        <v>0</v>
      </c>
      <c r="S449" s="17">
        <v>6082939.1800000006</v>
      </c>
      <c r="T449" s="17">
        <v>72443888.209999993</v>
      </c>
      <c r="U449" s="17">
        <v>65782584.810000002</v>
      </c>
      <c r="V449" s="18">
        <v>266.25618687389959</v>
      </c>
      <c r="W449" s="17">
        <v>50790623.960000008</v>
      </c>
      <c r="X449" s="17">
        <v>16371283.810000001</v>
      </c>
      <c r="Y449" s="17">
        <v>14002101</v>
      </c>
      <c r="Z449" s="17">
        <v>30373384.809999999</v>
      </c>
      <c r="AA449" s="17">
        <v>3228098</v>
      </c>
      <c r="AB449" s="17">
        <v>0</v>
      </c>
      <c r="AC449" s="17">
        <v>0</v>
      </c>
      <c r="AD449" s="17">
        <v>820638</v>
      </c>
      <c r="AE449" s="17">
        <v>134400</v>
      </c>
      <c r="AF449" s="17">
        <v>0</v>
      </c>
      <c r="AG449" s="17">
        <v>4048735.92</v>
      </c>
      <c r="AH449" s="17">
        <v>4183135.92</v>
      </c>
    </row>
    <row r="450" spans="1:34" x14ac:dyDescent="0.25">
      <c r="A450" s="16" t="s">
        <v>484</v>
      </c>
      <c r="B450" s="17">
        <v>606446</v>
      </c>
      <c r="C450" s="10">
        <v>0.21063636363636362</v>
      </c>
      <c r="D450" s="10">
        <v>0.75227272727272732</v>
      </c>
      <c r="E450" s="17">
        <v>117387602.03</v>
      </c>
      <c r="F450" s="17">
        <v>1967700</v>
      </c>
      <c r="G450" s="17">
        <v>19856099.309999999</v>
      </c>
      <c r="H450" s="17">
        <v>119355302.03</v>
      </c>
      <c r="I450" s="17">
        <v>139211401.34</v>
      </c>
      <c r="J450" s="18">
        <v>196.8110961734433</v>
      </c>
      <c r="K450" s="17">
        <v>7100215.5200000005</v>
      </c>
      <c r="L450" s="17">
        <v>0</v>
      </c>
      <c r="M450" s="17">
        <v>9404280.1099999994</v>
      </c>
      <c r="N450" s="17">
        <v>669060</v>
      </c>
      <c r="O450" s="17">
        <v>0</v>
      </c>
      <c r="P450" s="17">
        <v>24840412.68</v>
      </c>
      <c r="Q450" s="17">
        <v>4984313.37</v>
      </c>
      <c r="R450" s="17">
        <v>0</v>
      </c>
      <c r="S450" s="17">
        <v>17173555.629999999</v>
      </c>
      <c r="T450" s="17">
        <v>161369270.34000003</v>
      </c>
      <c r="U450" s="17">
        <v>136528857.66</v>
      </c>
      <c r="V450" s="18">
        <v>225.12945531836306</v>
      </c>
      <c r="W450" s="17">
        <v>128443332.15999998</v>
      </c>
      <c r="X450" s="17">
        <v>2888428.88</v>
      </c>
      <c r="Y450" s="17">
        <v>14473928</v>
      </c>
      <c r="Z450" s="17">
        <v>17362356.879999999</v>
      </c>
      <c r="AA450" s="17">
        <v>1341600</v>
      </c>
      <c r="AB450" s="17">
        <v>62897.83</v>
      </c>
      <c r="AC450" s="17">
        <v>0</v>
      </c>
      <c r="AD450" s="17">
        <v>0</v>
      </c>
      <c r="AE450" s="17">
        <v>196356</v>
      </c>
      <c r="AF450" s="17">
        <v>0</v>
      </c>
      <c r="AG450" s="17">
        <v>1404497.83</v>
      </c>
      <c r="AH450" s="17">
        <v>1600853.83</v>
      </c>
    </row>
    <row r="451" spans="1:34" x14ac:dyDescent="0.25">
      <c r="A451" s="16" t="s">
        <v>485</v>
      </c>
      <c r="B451" s="17">
        <v>322995</v>
      </c>
      <c r="C451" s="10">
        <v>0.22900000000000004</v>
      </c>
      <c r="D451" s="10">
        <v>0.7243846153846154</v>
      </c>
      <c r="E451" s="17">
        <v>13816533.619999999</v>
      </c>
      <c r="F451" s="17">
        <v>2262024</v>
      </c>
      <c r="G451" s="17">
        <v>0</v>
      </c>
      <c r="H451" s="17">
        <v>16078557.619999997</v>
      </c>
      <c r="I451" s="17">
        <v>16078557.619999997</v>
      </c>
      <c r="J451" s="18">
        <v>49.779586742828826</v>
      </c>
      <c r="K451" s="17">
        <v>281748</v>
      </c>
      <c r="L451" s="17">
        <v>0</v>
      </c>
      <c r="M451" s="17">
        <v>0</v>
      </c>
      <c r="N451" s="17">
        <v>678607.20000000007</v>
      </c>
      <c r="O451" s="17">
        <v>0</v>
      </c>
      <c r="P451" s="17">
        <v>433.8</v>
      </c>
      <c r="Q451" s="17">
        <v>433.8</v>
      </c>
      <c r="R451" s="17">
        <v>0</v>
      </c>
      <c r="S451" s="17">
        <v>960355.20000000007</v>
      </c>
      <c r="T451" s="17">
        <v>17039346.620000001</v>
      </c>
      <c r="U451" s="17">
        <v>17038912.82</v>
      </c>
      <c r="V451" s="18">
        <v>52.752868682177741</v>
      </c>
      <c r="W451" s="17">
        <v>10351963.380000001</v>
      </c>
      <c r="X451" s="17">
        <v>700010.85</v>
      </c>
      <c r="Y451" s="17">
        <v>2135099</v>
      </c>
      <c r="Z451" s="17">
        <v>2835109.85</v>
      </c>
      <c r="AA451" s="17">
        <v>1869780</v>
      </c>
      <c r="AB451" s="17">
        <v>0</v>
      </c>
      <c r="AC451" s="17">
        <v>0</v>
      </c>
      <c r="AD451" s="17">
        <v>0</v>
      </c>
      <c r="AE451" s="17">
        <v>12300</v>
      </c>
      <c r="AF451" s="17">
        <v>0</v>
      </c>
      <c r="AG451" s="17">
        <v>1869780</v>
      </c>
      <c r="AH451" s="17">
        <v>1882080</v>
      </c>
    </row>
    <row r="452" spans="1:34" x14ac:dyDescent="0.25">
      <c r="A452" s="16" t="s">
        <v>486</v>
      </c>
      <c r="B452" s="17">
        <v>67019</v>
      </c>
      <c r="C452" s="10">
        <v>0.33574999999999999</v>
      </c>
      <c r="D452" s="10">
        <v>0.73325000000000007</v>
      </c>
      <c r="E452" s="17">
        <v>4420765.4799999995</v>
      </c>
      <c r="F452" s="17">
        <v>0</v>
      </c>
      <c r="G452" s="17">
        <v>0</v>
      </c>
      <c r="H452" s="17">
        <v>4420765.4799999995</v>
      </c>
      <c r="I452" s="17">
        <v>4420765.4799999995</v>
      </c>
      <c r="J452" s="18">
        <v>65.96286844029305</v>
      </c>
      <c r="K452" s="17">
        <v>92076</v>
      </c>
      <c r="L452" s="17">
        <v>0</v>
      </c>
      <c r="M452" s="17">
        <v>0</v>
      </c>
      <c r="N452" s="17">
        <v>0</v>
      </c>
      <c r="O452" s="17">
        <v>0</v>
      </c>
      <c r="P452" s="17">
        <v>281.97000000000003</v>
      </c>
      <c r="Q452" s="17">
        <v>281.97000000000003</v>
      </c>
      <c r="R452" s="17">
        <v>0</v>
      </c>
      <c r="S452" s="17">
        <v>92076</v>
      </c>
      <c r="T452" s="17">
        <v>4513123.45</v>
      </c>
      <c r="U452" s="17">
        <v>4512841.4799999995</v>
      </c>
      <c r="V452" s="18">
        <v>67.33674748951789</v>
      </c>
      <c r="W452" s="17">
        <v>5134000.3499999996</v>
      </c>
      <c r="X452" s="17">
        <v>0</v>
      </c>
      <c r="Y452" s="17">
        <v>200000</v>
      </c>
      <c r="Z452" s="17">
        <v>200000</v>
      </c>
      <c r="AA452" s="17">
        <v>0</v>
      </c>
      <c r="AB452" s="17">
        <v>0</v>
      </c>
      <c r="AC452" s="17">
        <v>0</v>
      </c>
      <c r="AD452" s="17">
        <v>0</v>
      </c>
      <c r="AE452" s="17">
        <v>0</v>
      </c>
      <c r="AF452" s="17">
        <v>0</v>
      </c>
      <c r="AG452" s="17">
        <v>0</v>
      </c>
      <c r="AH452" s="17">
        <v>0</v>
      </c>
    </row>
    <row r="453" spans="1:34" x14ac:dyDescent="0.25">
      <c r="A453" s="16" t="s">
        <v>487</v>
      </c>
      <c r="B453" s="17">
        <v>3320995</v>
      </c>
      <c r="C453" s="10">
        <v>0.20594736842105263</v>
      </c>
      <c r="D453" s="10">
        <v>0.77457894736842114</v>
      </c>
      <c r="E453" s="17">
        <v>460381250.13999999</v>
      </c>
      <c r="F453" s="17">
        <v>7053900</v>
      </c>
      <c r="G453" s="17">
        <v>36365432.570000008</v>
      </c>
      <c r="H453" s="17">
        <v>467435150.14000005</v>
      </c>
      <c r="I453" s="17">
        <v>503800582.70999992</v>
      </c>
      <c r="J453" s="18">
        <v>140.75153685567128</v>
      </c>
      <c r="K453" s="17">
        <v>38701203.840000004</v>
      </c>
      <c r="L453" s="17">
        <v>0</v>
      </c>
      <c r="M453" s="17">
        <v>7764128.7000000002</v>
      </c>
      <c r="N453" s="17">
        <v>2116170</v>
      </c>
      <c r="O453" s="17">
        <v>61205284</v>
      </c>
      <c r="P453" s="17">
        <v>42322890.829999998</v>
      </c>
      <c r="Q453" s="17">
        <v>5957458.2599999998</v>
      </c>
      <c r="R453" s="17">
        <v>0</v>
      </c>
      <c r="S453" s="17">
        <v>48581502.540000007</v>
      </c>
      <c r="T453" s="17">
        <v>558339543.50999999</v>
      </c>
      <c r="U453" s="17">
        <v>516016652.67999995</v>
      </c>
      <c r="V453" s="18">
        <v>155.38013537509087</v>
      </c>
      <c r="W453" s="17">
        <v>445396941.26999998</v>
      </c>
      <c r="X453" s="17">
        <v>32761149.170000002</v>
      </c>
      <c r="Y453" s="17">
        <v>63301526</v>
      </c>
      <c r="Z453" s="17">
        <v>96062675.170000002</v>
      </c>
      <c r="AA453" s="17">
        <v>9900000</v>
      </c>
      <c r="AB453" s="17">
        <v>0</v>
      </c>
      <c r="AC453" s="17">
        <v>0</v>
      </c>
      <c r="AD453" s="17">
        <v>0</v>
      </c>
      <c r="AE453" s="17">
        <v>31859705</v>
      </c>
      <c r="AF453" s="17">
        <v>0</v>
      </c>
      <c r="AG453" s="17">
        <v>9900000</v>
      </c>
      <c r="AH453" s="17">
        <v>41759705</v>
      </c>
    </row>
    <row r="454" spans="1:34" x14ac:dyDescent="0.25">
      <c r="A454" s="16" t="s">
        <v>488</v>
      </c>
      <c r="B454" s="17">
        <v>273019</v>
      </c>
      <c r="C454" s="10">
        <v>0.18149999999999999</v>
      </c>
      <c r="D454" s="10">
        <v>0.75416666666666676</v>
      </c>
      <c r="E454" s="17">
        <v>31644375.309999999</v>
      </c>
      <c r="F454" s="17">
        <v>2525052</v>
      </c>
      <c r="G454" s="17">
        <v>3386733.7</v>
      </c>
      <c r="H454" s="17">
        <v>34169427.310000002</v>
      </c>
      <c r="I454" s="17">
        <v>37556161.009999998</v>
      </c>
      <c r="J454" s="18">
        <v>125.15402704573675</v>
      </c>
      <c r="K454" s="17">
        <v>4262163.84</v>
      </c>
      <c r="L454" s="17">
        <v>0</v>
      </c>
      <c r="M454" s="17">
        <v>3907258.97</v>
      </c>
      <c r="N454" s="17">
        <v>757515.6</v>
      </c>
      <c r="O454" s="17">
        <v>0</v>
      </c>
      <c r="P454" s="17">
        <v>3613659.93</v>
      </c>
      <c r="Q454" s="17">
        <v>226926.23</v>
      </c>
      <c r="R454" s="17">
        <v>0</v>
      </c>
      <c r="S454" s="17">
        <v>8926938.4100000001</v>
      </c>
      <c r="T454" s="17">
        <v>46710025.649999999</v>
      </c>
      <c r="U454" s="17">
        <v>43096365.719999999</v>
      </c>
      <c r="V454" s="18">
        <v>157.85115951637064</v>
      </c>
      <c r="W454" s="17">
        <v>43086229.589999996</v>
      </c>
      <c r="X454" s="17">
        <v>5041258.87</v>
      </c>
      <c r="Y454" s="17">
        <v>4750000</v>
      </c>
      <c r="Z454" s="17">
        <v>9791258.8699999992</v>
      </c>
      <c r="AA454" s="17">
        <v>201600</v>
      </c>
      <c r="AB454" s="17">
        <v>0</v>
      </c>
      <c r="AC454" s="17">
        <v>0</v>
      </c>
      <c r="AD454" s="17">
        <v>204750</v>
      </c>
      <c r="AE454" s="17">
        <v>79761</v>
      </c>
      <c r="AF454" s="17">
        <v>0</v>
      </c>
      <c r="AG454" s="17">
        <v>406350</v>
      </c>
      <c r="AH454" s="17">
        <v>486111</v>
      </c>
    </row>
    <row r="455" spans="1:34" x14ac:dyDescent="0.25">
      <c r="A455" s="16" t="s">
        <v>489</v>
      </c>
      <c r="B455" s="17">
        <v>218022</v>
      </c>
      <c r="C455" s="10">
        <v>0.208375</v>
      </c>
      <c r="D455" s="10">
        <v>0.73612500000000003</v>
      </c>
      <c r="E455" s="17">
        <v>33190587.590000004</v>
      </c>
      <c r="F455" s="17">
        <v>1367736</v>
      </c>
      <c r="G455" s="17">
        <v>3950867.74</v>
      </c>
      <c r="H455" s="17">
        <v>34558323.590000004</v>
      </c>
      <c r="I455" s="17">
        <v>38509191.330000006</v>
      </c>
      <c r="J455" s="18">
        <v>158.50842387465488</v>
      </c>
      <c r="K455" s="17">
        <v>2756923.8</v>
      </c>
      <c r="L455" s="17">
        <v>0</v>
      </c>
      <c r="M455" s="17">
        <v>0</v>
      </c>
      <c r="N455" s="17">
        <v>410320.8</v>
      </c>
      <c r="O455" s="17">
        <v>0</v>
      </c>
      <c r="P455" s="17">
        <v>4685854.67</v>
      </c>
      <c r="Q455" s="17">
        <v>734986.93</v>
      </c>
      <c r="R455" s="17">
        <v>0</v>
      </c>
      <c r="S455" s="17">
        <v>3167244.6</v>
      </c>
      <c r="T455" s="17">
        <v>42411422.859999992</v>
      </c>
      <c r="U455" s="17">
        <v>37725568.189999998</v>
      </c>
      <c r="V455" s="18">
        <v>173.03560278320535</v>
      </c>
      <c r="W455" s="17">
        <v>28010728.330000002</v>
      </c>
      <c r="X455" s="17">
        <v>3308225.4</v>
      </c>
      <c r="Y455" s="17">
        <v>595256</v>
      </c>
      <c r="Z455" s="17">
        <v>3903481.4</v>
      </c>
      <c r="AA455" s="17">
        <v>403200</v>
      </c>
      <c r="AB455" s="17">
        <v>0</v>
      </c>
      <c r="AC455" s="17">
        <v>0</v>
      </c>
      <c r="AD455" s="17">
        <v>0</v>
      </c>
      <c r="AE455" s="17">
        <v>147463</v>
      </c>
      <c r="AF455" s="17">
        <v>0</v>
      </c>
      <c r="AG455" s="17">
        <v>403200</v>
      </c>
      <c r="AH455" s="17">
        <v>550663</v>
      </c>
    </row>
    <row r="456" spans="1:34" x14ac:dyDescent="0.25">
      <c r="A456" s="16" t="s">
        <v>490</v>
      </c>
      <c r="B456" s="17">
        <v>1922898</v>
      </c>
      <c r="C456" s="10">
        <v>0.31642857142857145</v>
      </c>
      <c r="D456" s="10">
        <v>0.76385714285714268</v>
      </c>
      <c r="E456" s="17">
        <v>118139565.98999999</v>
      </c>
      <c r="F456" s="17">
        <v>7551212</v>
      </c>
      <c r="G456" s="17">
        <v>14293793.51</v>
      </c>
      <c r="H456" s="17">
        <v>125690777.98999999</v>
      </c>
      <c r="I456" s="17">
        <v>139984571.5</v>
      </c>
      <c r="J456" s="18">
        <v>65.365286141022551</v>
      </c>
      <c r="K456" s="17">
        <v>2251528.7999999998</v>
      </c>
      <c r="L456" s="17">
        <v>0</v>
      </c>
      <c r="M456" s="17">
        <v>0</v>
      </c>
      <c r="N456" s="17">
        <v>2308687.2000000002</v>
      </c>
      <c r="O456" s="17">
        <v>0</v>
      </c>
      <c r="P456" s="17">
        <v>19384161.850000001</v>
      </c>
      <c r="Q456" s="17">
        <v>5090368.3400000008</v>
      </c>
      <c r="R456" s="17">
        <v>0</v>
      </c>
      <c r="S456" s="17">
        <v>4560216</v>
      </c>
      <c r="T456" s="17">
        <v>149635155.84000003</v>
      </c>
      <c r="U456" s="17">
        <v>130250993.99000001</v>
      </c>
      <c r="V456" s="18">
        <v>67.736819108449851</v>
      </c>
      <c r="W456" s="17">
        <v>247582162.15000001</v>
      </c>
      <c r="X456" s="17">
        <v>18816000</v>
      </c>
      <c r="Y456" s="17">
        <v>10222961</v>
      </c>
      <c r="Z456" s="17">
        <v>29038961</v>
      </c>
      <c r="AA456" s="17">
        <v>1483200</v>
      </c>
      <c r="AB456" s="17">
        <v>0</v>
      </c>
      <c r="AC456" s="17">
        <v>0</v>
      </c>
      <c r="AD456" s="17">
        <v>0</v>
      </c>
      <c r="AE456" s="17">
        <v>1378070</v>
      </c>
      <c r="AF456" s="17">
        <v>0</v>
      </c>
      <c r="AG456" s="17">
        <v>1483200</v>
      </c>
      <c r="AH456" s="17">
        <v>2861270</v>
      </c>
    </row>
    <row r="457" spans="1:34" x14ac:dyDescent="0.25">
      <c r="A457" s="16" t="s">
        <v>491</v>
      </c>
      <c r="B457" s="17">
        <v>48254</v>
      </c>
      <c r="C457" s="10">
        <v>0.16566666666666668</v>
      </c>
      <c r="D457" s="10">
        <v>0.75083333333333335</v>
      </c>
      <c r="E457" s="17">
        <v>9778228.6500000022</v>
      </c>
      <c r="F457" s="17">
        <v>157500</v>
      </c>
      <c r="G457" s="17">
        <v>10289.709999999999</v>
      </c>
      <c r="H457" s="17">
        <v>9935728.6500000022</v>
      </c>
      <c r="I457" s="17">
        <v>9946018.3600000013</v>
      </c>
      <c r="J457" s="18">
        <v>205.90476748041618</v>
      </c>
      <c r="K457" s="17">
        <v>144127.20000000001</v>
      </c>
      <c r="L457" s="17">
        <v>0</v>
      </c>
      <c r="M457" s="17">
        <v>0</v>
      </c>
      <c r="N457" s="17">
        <v>47250</v>
      </c>
      <c r="O457" s="17">
        <v>0</v>
      </c>
      <c r="P457" s="17">
        <v>16275.46</v>
      </c>
      <c r="Q457" s="17">
        <v>5985.75</v>
      </c>
      <c r="R457" s="17">
        <v>0</v>
      </c>
      <c r="S457" s="17">
        <v>191377.2</v>
      </c>
      <c r="T457" s="17">
        <v>10143381.310000001</v>
      </c>
      <c r="U457" s="17">
        <v>10127105.850000001</v>
      </c>
      <c r="V457" s="18">
        <v>209.87080552907534</v>
      </c>
      <c r="W457" s="17">
        <v>8600478.3899999987</v>
      </c>
      <c r="X457" s="17">
        <v>1540927.6099999999</v>
      </c>
      <c r="Y457" s="17">
        <v>2085846</v>
      </c>
      <c r="Z457" s="17">
        <v>3626773.61</v>
      </c>
      <c r="AA457" s="17">
        <v>816712</v>
      </c>
      <c r="AB457" s="17">
        <v>0</v>
      </c>
      <c r="AC457" s="17">
        <v>0</v>
      </c>
      <c r="AD457" s="17">
        <v>0</v>
      </c>
      <c r="AE457" s="17">
        <v>0</v>
      </c>
      <c r="AF457" s="17">
        <v>0</v>
      </c>
      <c r="AG457" s="17">
        <v>816711.6</v>
      </c>
      <c r="AH457" s="17">
        <v>816711.6</v>
      </c>
    </row>
    <row r="458" spans="1:34" x14ac:dyDescent="0.25">
      <c r="A458" s="16" t="s">
        <v>492</v>
      </c>
      <c r="B458" s="17">
        <v>746304</v>
      </c>
      <c r="C458" s="10">
        <v>0.21725</v>
      </c>
      <c r="D458" s="10">
        <v>0.74444999999999983</v>
      </c>
      <c r="E458" s="17">
        <v>120959367.01000001</v>
      </c>
      <c r="F458" s="17">
        <v>7714144</v>
      </c>
      <c r="G458" s="17">
        <v>3355038.69</v>
      </c>
      <c r="H458" s="17">
        <v>128673511.01000001</v>
      </c>
      <c r="I458" s="17">
        <v>132028549.7</v>
      </c>
      <c r="J458" s="18">
        <v>172.414339210295</v>
      </c>
      <c r="K458" s="17">
        <v>3155221.8</v>
      </c>
      <c r="L458" s="17">
        <v>0</v>
      </c>
      <c r="M458" s="17">
        <v>2427341.21</v>
      </c>
      <c r="N458" s="17">
        <v>2370344.4</v>
      </c>
      <c r="O458" s="17">
        <v>11320514.68</v>
      </c>
      <c r="P458" s="17">
        <v>5151961.5199999996</v>
      </c>
      <c r="Q458" s="17">
        <v>1796922.83</v>
      </c>
      <c r="R458" s="17">
        <v>0</v>
      </c>
      <c r="S458" s="17">
        <v>7952907.4100000001</v>
      </c>
      <c r="T458" s="17">
        <v>141778379.94000003</v>
      </c>
      <c r="U458" s="17">
        <v>136626418.42000002</v>
      </c>
      <c r="V458" s="18">
        <v>183.07073045300578</v>
      </c>
      <c r="W458" s="17">
        <v>119751513.66</v>
      </c>
      <c r="X458" s="17">
        <v>3001334.81</v>
      </c>
      <c r="Y458" s="17">
        <v>4591518</v>
      </c>
      <c r="Z458" s="17">
        <v>7592852.8099999996</v>
      </c>
      <c r="AA458" s="17">
        <v>2954400</v>
      </c>
      <c r="AB458" s="17">
        <v>14264150.26</v>
      </c>
      <c r="AC458" s="17">
        <v>0</v>
      </c>
      <c r="AD458" s="17">
        <v>0</v>
      </c>
      <c r="AE458" s="17">
        <v>436800</v>
      </c>
      <c r="AF458" s="17">
        <v>0</v>
      </c>
      <c r="AG458" s="17">
        <v>17218550.260000002</v>
      </c>
      <c r="AH458" s="17">
        <v>17655350.260000002</v>
      </c>
    </row>
    <row r="459" spans="1:34" x14ac:dyDescent="0.25">
      <c r="A459" s="16" t="s">
        <v>493</v>
      </c>
      <c r="B459" s="17">
        <v>12396372</v>
      </c>
      <c r="C459" s="10">
        <v>0.29099999999999998</v>
      </c>
      <c r="D459" s="10">
        <v>0.80500000000000005</v>
      </c>
      <c r="E459" s="17">
        <v>1171247054.6800001</v>
      </c>
      <c r="F459" s="17">
        <v>44982024</v>
      </c>
      <c r="G459" s="17">
        <v>393757865.23000002</v>
      </c>
      <c r="H459" s="17">
        <v>1216229078.6800001</v>
      </c>
      <c r="I459" s="17">
        <v>1609986943.9100001</v>
      </c>
      <c r="J459" s="18">
        <v>98.111695799383895</v>
      </c>
      <c r="K459" s="17">
        <v>64560356.789999999</v>
      </c>
      <c r="L459" s="17">
        <v>0</v>
      </c>
      <c r="M459" s="17">
        <v>37661120.969999999</v>
      </c>
      <c r="N459" s="17">
        <v>13494607.199999999</v>
      </c>
      <c r="O459" s="17">
        <v>0</v>
      </c>
      <c r="P459" s="17">
        <v>446427622.25</v>
      </c>
      <c r="Q459" s="17">
        <v>52669757.020000003</v>
      </c>
      <c r="R459" s="17">
        <v>0</v>
      </c>
      <c r="S459" s="17">
        <v>115716084.95999999</v>
      </c>
      <c r="T459" s="17">
        <v>1778372785.8900001</v>
      </c>
      <c r="U459" s="17">
        <v>1331945163.6400001</v>
      </c>
      <c r="V459" s="18">
        <v>107.44636927965699</v>
      </c>
      <c r="W459" s="17">
        <v>1637538607.5999999</v>
      </c>
      <c r="X459" s="17">
        <v>21360190</v>
      </c>
      <c r="Y459" s="17">
        <v>563434779</v>
      </c>
      <c r="Z459" s="17">
        <v>584794969</v>
      </c>
      <c r="AA459" s="17">
        <v>17322934</v>
      </c>
      <c r="AB459" s="17">
        <v>0</v>
      </c>
      <c r="AC459" s="17">
        <v>0</v>
      </c>
      <c r="AD459" s="17">
        <v>0</v>
      </c>
      <c r="AE459" s="17">
        <v>40081895</v>
      </c>
      <c r="AF459" s="17">
        <v>0</v>
      </c>
      <c r="AG459" s="17">
        <v>17322933.600000001</v>
      </c>
      <c r="AH459" s="17">
        <v>57404828.600000001</v>
      </c>
    </row>
    <row r="460" spans="1:34" x14ac:dyDescent="0.25">
      <c r="A460" s="16" t="s">
        <v>494</v>
      </c>
      <c r="B460" s="17">
        <v>1779023</v>
      </c>
      <c r="C460" s="10">
        <v>0.24345000000000003</v>
      </c>
      <c r="D460" s="10">
        <v>0.74379999999999991</v>
      </c>
      <c r="E460" s="17">
        <v>222742560.02000001</v>
      </c>
      <c r="F460" s="17">
        <v>3889200</v>
      </c>
      <c r="G460" s="17">
        <v>9066316.6300000008</v>
      </c>
      <c r="H460" s="17">
        <v>226631760.02000001</v>
      </c>
      <c r="I460" s="17">
        <v>235698076.65000001</v>
      </c>
      <c r="J460" s="18">
        <v>127.39113548279028</v>
      </c>
      <c r="K460" s="17">
        <v>10132185.84</v>
      </c>
      <c r="L460" s="17">
        <v>0</v>
      </c>
      <c r="M460" s="17">
        <v>6023981.4900000002</v>
      </c>
      <c r="N460" s="17">
        <v>1166760</v>
      </c>
      <c r="O460" s="17">
        <v>0</v>
      </c>
      <c r="P460" s="17">
        <v>12356254.250000002</v>
      </c>
      <c r="Q460" s="17">
        <v>3289937.62</v>
      </c>
      <c r="R460" s="17">
        <v>0</v>
      </c>
      <c r="S460" s="17">
        <v>17322927.329999998</v>
      </c>
      <c r="T460" s="17">
        <v>256310941.59999996</v>
      </c>
      <c r="U460" s="17">
        <v>243954687.34999996</v>
      </c>
      <c r="V460" s="18">
        <v>137.12846171747074</v>
      </c>
      <c r="W460" s="17">
        <v>223589181.89000002</v>
      </c>
      <c r="X460" s="17">
        <v>33150144.710000001</v>
      </c>
      <c r="Y460" s="17">
        <v>36746036</v>
      </c>
      <c r="Z460" s="17">
        <v>69896180.710000008</v>
      </c>
      <c r="AA460" s="17">
        <v>8530893</v>
      </c>
      <c r="AB460" s="17">
        <v>0</v>
      </c>
      <c r="AC460" s="17">
        <v>0</v>
      </c>
      <c r="AD460" s="17">
        <v>0</v>
      </c>
      <c r="AE460" s="17">
        <v>2796554</v>
      </c>
      <c r="AF460" s="17">
        <v>0</v>
      </c>
      <c r="AG460" s="17">
        <v>8530893.379999999</v>
      </c>
      <c r="AH460" s="17">
        <v>11327447.380000001</v>
      </c>
    </row>
    <row r="461" spans="1:34" x14ac:dyDescent="0.25">
      <c r="A461" s="16" t="s">
        <v>495</v>
      </c>
      <c r="B461" s="17">
        <v>149061</v>
      </c>
      <c r="C461" s="10">
        <v>0.22325</v>
      </c>
      <c r="D461" s="10">
        <v>0.74924999999999997</v>
      </c>
      <c r="E461" s="17">
        <v>13411625.58</v>
      </c>
      <c r="F461" s="17">
        <v>0</v>
      </c>
      <c r="G461" s="17">
        <v>10649.2</v>
      </c>
      <c r="H461" s="17">
        <v>13411625.58</v>
      </c>
      <c r="I461" s="17">
        <v>13422274.779999999</v>
      </c>
      <c r="J461" s="18">
        <v>89.974074908929907</v>
      </c>
      <c r="K461" s="17">
        <v>378228</v>
      </c>
      <c r="L461" s="17">
        <v>0</v>
      </c>
      <c r="M461" s="17">
        <v>0</v>
      </c>
      <c r="N461" s="17">
        <v>0</v>
      </c>
      <c r="O461" s="17">
        <v>0</v>
      </c>
      <c r="P461" s="17">
        <v>63618.48</v>
      </c>
      <c r="Q461" s="17">
        <v>52969.279999999999</v>
      </c>
      <c r="R461" s="17">
        <v>0</v>
      </c>
      <c r="S461" s="17">
        <v>378228</v>
      </c>
      <c r="T461" s="17">
        <v>13853472.060000001</v>
      </c>
      <c r="U461" s="17">
        <v>13789853.58</v>
      </c>
      <c r="V461" s="18">
        <v>92.511479058908776</v>
      </c>
      <c r="W461" s="17">
        <v>13572902.230000002</v>
      </c>
      <c r="X461" s="17">
        <v>5770589.3399999999</v>
      </c>
      <c r="Y461" s="17">
        <v>2482929</v>
      </c>
      <c r="Z461" s="17">
        <v>8253518.3399999999</v>
      </c>
      <c r="AA461" s="17">
        <v>0</v>
      </c>
      <c r="AB461" s="17">
        <v>0</v>
      </c>
      <c r="AC461" s="17">
        <v>0</v>
      </c>
      <c r="AD461" s="17">
        <v>0</v>
      </c>
      <c r="AE461" s="17">
        <v>77002</v>
      </c>
      <c r="AF461" s="17">
        <v>0</v>
      </c>
      <c r="AG461" s="17">
        <v>0</v>
      </c>
      <c r="AH461" s="17">
        <v>77002</v>
      </c>
    </row>
    <row r="462" spans="1:34" x14ac:dyDescent="0.25">
      <c r="A462" s="16" t="s">
        <v>496</v>
      </c>
      <c r="B462" s="17">
        <v>434079</v>
      </c>
      <c r="C462" s="10">
        <v>0.22259999999999999</v>
      </c>
      <c r="D462" s="10">
        <v>0.7218</v>
      </c>
      <c r="E462" s="17">
        <v>21757941.249999993</v>
      </c>
      <c r="F462" s="17">
        <v>2293266</v>
      </c>
      <c r="G462" s="17">
        <v>4399873.2699999996</v>
      </c>
      <c r="H462" s="17">
        <v>24051207.249999993</v>
      </c>
      <c r="I462" s="17">
        <v>28451080.519999992</v>
      </c>
      <c r="J462" s="18">
        <v>55.407442539261268</v>
      </c>
      <c r="K462" s="17">
        <v>2136180</v>
      </c>
      <c r="L462" s="17">
        <v>0</v>
      </c>
      <c r="M462" s="17">
        <v>0</v>
      </c>
      <c r="N462" s="17">
        <v>687979.8</v>
      </c>
      <c r="O462" s="17">
        <v>0</v>
      </c>
      <c r="P462" s="17">
        <v>5948629.0999999996</v>
      </c>
      <c r="Q462" s="17">
        <v>1548755.83</v>
      </c>
      <c r="R462" s="17">
        <v>0</v>
      </c>
      <c r="S462" s="17">
        <v>2824159.8</v>
      </c>
      <c r="T462" s="17">
        <v>32823996.149999995</v>
      </c>
      <c r="U462" s="17">
        <v>26875367.049999993</v>
      </c>
      <c r="V462" s="18">
        <v>61.913538894993756</v>
      </c>
      <c r="W462" s="17">
        <v>35979353.039999999</v>
      </c>
      <c r="X462" s="17">
        <v>2450000</v>
      </c>
      <c r="Y462" s="17">
        <v>0</v>
      </c>
      <c r="Z462" s="17">
        <v>2450000</v>
      </c>
      <c r="AA462" s="17">
        <v>201600</v>
      </c>
      <c r="AB462" s="17">
        <v>0</v>
      </c>
      <c r="AC462" s="17">
        <v>0</v>
      </c>
      <c r="AD462" s="17">
        <v>0</v>
      </c>
      <c r="AE462" s="17">
        <v>67200</v>
      </c>
      <c r="AF462" s="17">
        <v>0</v>
      </c>
      <c r="AG462" s="17">
        <v>201600</v>
      </c>
      <c r="AH462" s="17">
        <v>268800</v>
      </c>
    </row>
    <row r="463" spans="1:34" x14ac:dyDescent="0.25">
      <c r="A463" s="16" t="s">
        <v>497</v>
      </c>
      <c r="B463" s="17">
        <v>128627</v>
      </c>
      <c r="C463" s="10">
        <v>0.25175000000000003</v>
      </c>
      <c r="D463" s="10">
        <v>0.73487500000000006</v>
      </c>
      <c r="E463" s="17">
        <v>11763085.93</v>
      </c>
      <c r="F463" s="17">
        <v>0</v>
      </c>
      <c r="G463" s="17">
        <v>1735.2</v>
      </c>
      <c r="H463" s="17">
        <v>11763085.93</v>
      </c>
      <c r="I463" s="17">
        <v>11764821.130000001</v>
      </c>
      <c r="J463" s="18">
        <v>91.451141129000902</v>
      </c>
      <c r="K463" s="17">
        <v>1737537</v>
      </c>
      <c r="L463" s="17">
        <v>0</v>
      </c>
      <c r="M463" s="17">
        <v>0</v>
      </c>
      <c r="N463" s="17">
        <v>0</v>
      </c>
      <c r="O463" s="17">
        <v>0</v>
      </c>
      <c r="P463" s="17">
        <v>780.84</v>
      </c>
      <c r="Q463" s="17">
        <v>-954.36</v>
      </c>
      <c r="R463" s="17">
        <v>0</v>
      </c>
      <c r="S463" s="17">
        <v>1737537</v>
      </c>
      <c r="T463" s="17">
        <v>13501403.77</v>
      </c>
      <c r="U463" s="17">
        <v>13500622.93</v>
      </c>
      <c r="V463" s="18">
        <v>104.95947919177155</v>
      </c>
      <c r="W463" s="17">
        <v>5359457.6100000003</v>
      </c>
      <c r="X463" s="17">
        <v>2207094.6</v>
      </c>
      <c r="Y463" s="17">
        <v>681587</v>
      </c>
      <c r="Z463" s="17">
        <v>2888681.6</v>
      </c>
      <c r="AA463" s="17">
        <v>0</v>
      </c>
      <c r="AB463" s="17">
        <v>0</v>
      </c>
      <c r="AC463" s="17">
        <v>0</v>
      </c>
      <c r="AD463" s="17">
        <v>0</v>
      </c>
      <c r="AE463" s="17">
        <v>0</v>
      </c>
      <c r="AF463" s="17">
        <v>0</v>
      </c>
      <c r="AG463" s="17">
        <v>0</v>
      </c>
      <c r="AH463" s="17">
        <v>0</v>
      </c>
    </row>
    <row r="464" spans="1:34" x14ac:dyDescent="0.25">
      <c r="A464" s="16" t="s">
        <v>498</v>
      </c>
      <c r="B464" s="17">
        <v>143555</v>
      </c>
      <c r="C464" s="10">
        <v>0.25857142857142856</v>
      </c>
      <c r="D464" s="10">
        <v>0.73399999999999999</v>
      </c>
      <c r="E464" s="17">
        <v>25049289.110000003</v>
      </c>
      <c r="F464" s="17">
        <v>2156820</v>
      </c>
      <c r="G464" s="17">
        <v>3972277.04</v>
      </c>
      <c r="H464" s="17">
        <v>27206109.110000003</v>
      </c>
      <c r="I464" s="17">
        <v>31178386.149999999</v>
      </c>
      <c r="J464" s="18">
        <v>189.51697335516008</v>
      </c>
      <c r="K464" s="17">
        <v>1363812</v>
      </c>
      <c r="L464" s="17">
        <v>0</v>
      </c>
      <c r="M464" s="17">
        <v>0</v>
      </c>
      <c r="N464" s="17">
        <v>647046.00000000012</v>
      </c>
      <c r="O464" s="17">
        <v>0</v>
      </c>
      <c r="P464" s="17">
        <v>4331788.3099999996</v>
      </c>
      <c r="Q464" s="17">
        <v>359511.27</v>
      </c>
      <c r="R464" s="17">
        <v>0</v>
      </c>
      <c r="S464" s="17">
        <v>2010857.9999999995</v>
      </c>
      <c r="T464" s="17">
        <v>33548755.420000002</v>
      </c>
      <c r="U464" s="17">
        <v>29216967.109999999</v>
      </c>
      <c r="V464" s="18">
        <v>203.52455233185887</v>
      </c>
      <c r="W464" s="17">
        <v>21451376.370000001</v>
      </c>
      <c r="X464" s="17">
        <v>1804354.8900000001</v>
      </c>
      <c r="Y464" s="17">
        <v>3950000</v>
      </c>
      <c r="Z464" s="17">
        <v>5754354.8899999997</v>
      </c>
      <c r="AA464" s="17">
        <v>345600</v>
      </c>
      <c r="AB464" s="17">
        <v>0</v>
      </c>
      <c r="AC464" s="17">
        <v>0</v>
      </c>
      <c r="AD464" s="17">
        <v>0</v>
      </c>
      <c r="AE464" s="17">
        <v>115200</v>
      </c>
      <c r="AF464" s="17">
        <v>0</v>
      </c>
      <c r="AG464" s="17">
        <v>345600</v>
      </c>
      <c r="AH464" s="17">
        <v>460800</v>
      </c>
    </row>
    <row r="465" spans="1:34" x14ac:dyDescent="0.25">
      <c r="A465" s="16" t="s">
        <v>499</v>
      </c>
      <c r="B465" s="17">
        <v>307803</v>
      </c>
      <c r="C465" s="10">
        <v>0.2702941176470588</v>
      </c>
      <c r="D465" s="10">
        <v>0.7151176470588233</v>
      </c>
      <c r="E465" s="17">
        <v>35578977.850000001</v>
      </c>
      <c r="F465" s="17">
        <v>2746608</v>
      </c>
      <c r="G465" s="17">
        <v>4348199.18</v>
      </c>
      <c r="H465" s="17">
        <v>38325585.850000001</v>
      </c>
      <c r="I465" s="17">
        <v>42673785.030000001</v>
      </c>
      <c r="J465" s="18">
        <v>124.51336033112088</v>
      </c>
      <c r="K465" s="17">
        <v>1957829.85</v>
      </c>
      <c r="L465" s="17">
        <v>0</v>
      </c>
      <c r="M465" s="17">
        <v>5072161.4800000004</v>
      </c>
      <c r="N465" s="17">
        <v>1389586.7999999998</v>
      </c>
      <c r="O465" s="17">
        <v>0</v>
      </c>
      <c r="P465" s="17">
        <v>4704727.66</v>
      </c>
      <c r="Q465" s="17">
        <v>356528.48</v>
      </c>
      <c r="R465" s="17">
        <v>0</v>
      </c>
      <c r="S465" s="17">
        <v>8419578.1300000027</v>
      </c>
      <c r="T465" s="17">
        <v>51449891.640000001</v>
      </c>
      <c r="U465" s="17">
        <v>46745163.980000004</v>
      </c>
      <c r="V465" s="18">
        <v>151.86714872824504</v>
      </c>
      <c r="W465" s="17">
        <v>36509970.769999996</v>
      </c>
      <c r="X465" s="17">
        <v>4462452.0199999996</v>
      </c>
      <c r="Y465" s="17">
        <v>1898278</v>
      </c>
      <c r="Z465" s="17">
        <v>6360730.0199999996</v>
      </c>
      <c r="AA465" s="17">
        <v>144000</v>
      </c>
      <c r="AB465" s="17">
        <v>0</v>
      </c>
      <c r="AC465" s="17">
        <v>0</v>
      </c>
      <c r="AD465" s="17">
        <v>288834</v>
      </c>
      <c r="AE465" s="17">
        <v>48000</v>
      </c>
      <c r="AF465" s="17">
        <v>0</v>
      </c>
      <c r="AG465" s="17">
        <v>432834</v>
      </c>
      <c r="AH465" s="17">
        <v>480834</v>
      </c>
    </row>
    <row r="466" spans="1:34" x14ac:dyDescent="0.25">
      <c r="A466" s="16" t="s">
        <v>500</v>
      </c>
      <c r="B466" s="17">
        <v>637422</v>
      </c>
      <c r="C466" s="10">
        <v>0.27040000000000003</v>
      </c>
      <c r="D466" s="10">
        <v>0.72349999999999992</v>
      </c>
      <c r="E466" s="17">
        <v>68831185.519999996</v>
      </c>
      <c r="F466" s="17">
        <v>6185754</v>
      </c>
      <c r="G466" s="17">
        <v>5238307.38</v>
      </c>
      <c r="H466" s="17">
        <v>75016939.519999996</v>
      </c>
      <c r="I466" s="17">
        <v>80255246.899999991</v>
      </c>
      <c r="J466" s="18">
        <v>117.68803009623137</v>
      </c>
      <c r="K466" s="17">
        <v>1649826</v>
      </c>
      <c r="L466" s="17">
        <v>11074289.310000001</v>
      </c>
      <c r="M466" s="17">
        <v>0</v>
      </c>
      <c r="N466" s="17">
        <v>2130099</v>
      </c>
      <c r="O466" s="17">
        <v>0</v>
      </c>
      <c r="P466" s="17">
        <v>6407601.5</v>
      </c>
      <c r="Q466" s="17">
        <v>1169294.1200000001</v>
      </c>
      <c r="R466" s="17">
        <v>0</v>
      </c>
      <c r="S466" s="17">
        <v>14854214.310000001</v>
      </c>
      <c r="T466" s="17">
        <v>96278755.329999998</v>
      </c>
      <c r="U466" s="17">
        <v>89871153.829999998</v>
      </c>
      <c r="V466" s="18">
        <v>140.99160968714602</v>
      </c>
      <c r="W466" s="17">
        <v>79649594.790000007</v>
      </c>
      <c r="X466" s="17">
        <v>6460000</v>
      </c>
      <c r="Y466" s="17">
        <v>8384833</v>
      </c>
      <c r="Z466" s="17">
        <v>14844833</v>
      </c>
      <c r="AA466" s="17">
        <v>850080</v>
      </c>
      <c r="AB466" s="17">
        <v>0</v>
      </c>
      <c r="AC466" s="17">
        <v>0</v>
      </c>
      <c r="AD466" s="17">
        <v>0</v>
      </c>
      <c r="AE466" s="17">
        <v>723203.38</v>
      </c>
      <c r="AF466" s="17">
        <v>0</v>
      </c>
      <c r="AG466" s="17">
        <v>850080</v>
      </c>
      <c r="AH466" s="17">
        <v>1573283.38</v>
      </c>
    </row>
    <row r="467" spans="1:34" x14ac:dyDescent="0.25">
      <c r="A467" s="16" t="s">
        <v>501</v>
      </c>
      <c r="B467" s="17">
        <v>285331</v>
      </c>
      <c r="C467" s="10">
        <v>0.29300000000000004</v>
      </c>
      <c r="D467" s="10">
        <v>0.70333333333333337</v>
      </c>
      <c r="E467" s="17">
        <v>13037802.360000001</v>
      </c>
      <c r="F467" s="17">
        <v>263028</v>
      </c>
      <c r="G467" s="17">
        <v>0</v>
      </c>
      <c r="H467" s="17">
        <v>13300830.360000001</v>
      </c>
      <c r="I467" s="17">
        <v>13300830.360000001</v>
      </c>
      <c r="J467" s="18">
        <v>46.615440873932386</v>
      </c>
      <c r="K467" s="17">
        <v>738432</v>
      </c>
      <c r="L467" s="17">
        <v>0</v>
      </c>
      <c r="M467" s="17">
        <v>0</v>
      </c>
      <c r="N467" s="17">
        <v>78908.399999999994</v>
      </c>
      <c r="O467" s="17">
        <v>0</v>
      </c>
      <c r="P467" s="17">
        <v>0</v>
      </c>
      <c r="Q467" s="17">
        <v>0</v>
      </c>
      <c r="R467" s="17">
        <v>0</v>
      </c>
      <c r="S467" s="17">
        <v>817340.4</v>
      </c>
      <c r="T467" s="17">
        <v>14118170.760000002</v>
      </c>
      <c r="U467" s="17">
        <v>14118170.760000002</v>
      </c>
      <c r="V467" s="18">
        <v>49.47997504652492</v>
      </c>
      <c r="W467" s="17">
        <v>10587408.640000001</v>
      </c>
      <c r="X467" s="17">
        <v>1789310.1099999999</v>
      </c>
      <c r="Y467" s="17">
        <v>1366450</v>
      </c>
      <c r="Z467" s="17">
        <v>3155760.11</v>
      </c>
      <c r="AA467" s="17">
        <v>0</v>
      </c>
      <c r="AB467" s="17">
        <v>0</v>
      </c>
      <c r="AC467" s="17">
        <v>0</v>
      </c>
      <c r="AD467" s="17">
        <v>0</v>
      </c>
      <c r="AE467" s="17">
        <v>400</v>
      </c>
      <c r="AF467" s="17">
        <v>0</v>
      </c>
      <c r="AG467" s="17">
        <v>0</v>
      </c>
      <c r="AH467" s="17">
        <v>400</v>
      </c>
    </row>
    <row r="468" spans="1:34" x14ac:dyDescent="0.25">
      <c r="A468" s="16" t="s">
        <v>502</v>
      </c>
      <c r="B468" s="17">
        <v>204070</v>
      </c>
      <c r="C468" s="10">
        <v>0.2218235294117647</v>
      </c>
      <c r="D468" s="10">
        <v>0.74158823529411766</v>
      </c>
      <c r="E468" s="17">
        <v>7704297.4800000004</v>
      </c>
      <c r="F468" s="17">
        <v>2050968</v>
      </c>
      <c r="G468" s="17">
        <v>0</v>
      </c>
      <c r="H468" s="17">
        <v>9755265.4800000004</v>
      </c>
      <c r="I468" s="17">
        <v>9755265.4800000004</v>
      </c>
      <c r="J468" s="18">
        <v>47.803525652962222</v>
      </c>
      <c r="K468" s="17">
        <v>237045</v>
      </c>
      <c r="L468" s="17">
        <v>0</v>
      </c>
      <c r="M468" s="17">
        <v>0</v>
      </c>
      <c r="N468" s="17">
        <v>615290.4</v>
      </c>
      <c r="O468" s="17">
        <v>0</v>
      </c>
      <c r="P468" s="17">
        <v>0</v>
      </c>
      <c r="Q468" s="17">
        <v>0</v>
      </c>
      <c r="R468" s="17">
        <v>0</v>
      </c>
      <c r="S468" s="17">
        <v>852335.4</v>
      </c>
      <c r="T468" s="17">
        <v>10607600.879999999</v>
      </c>
      <c r="U468" s="17">
        <v>10607600.879999999</v>
      </c>
      <c r="V468" s="18">
        <v>51.980207183809469</v>
      </c>
      <c r="W468" s="17">
        <v>10034148.52</v>
      </c>
      <c r="X468" s="17">
        <v>592815.37</v>
      </c>
      <c r="Y468" s="17">
        <v>943663</v>
      </c>
      <c r="Z468" s="17">
        <v>1536478.37</v>
      </c>
      <c r="AA468" s="17">
        <v>201600</v>
      </c>
      <c r="AB468" s="17">
        <v>0</v>
      </c>
      <c r="AC468" s="17">
        <v>0</v>
      </c>
      <c r="AD468" s="17">
        <v>0</v>
      </c>
      <c r="AE468" s="17">
        <v>134260.13</v>
      </c>
      <c r="AF468" s="17">
        <v>0</v>
      </c>
      <c r="AG468" s="17">
        <v>201600</v>
      </c>
      <c r="AH468" s="17">
        <v>335860.13</v>
      </c>
    </row>
    <row r="469" spans="1:34" x14ac:dyDescent="0.25">
      <c r="A469" s="16" t="s">
        <v>503</v>
      </c>
      <c r="B469" s="17">
        <v>112657</v>
      </c>
      <c r="C469" s="10">
        <v>0.3674615384615384</v>
      </c>
      <c r="D469" s="10">
        <v>0.64915384615384619</v>
      </c>
      <c r="E469" s="17">
        <v>7496788.7200000007</v>
      </c>
      <c r="F469" s="17">
        <v>341936.4</v>
      </c>
      <c r="G469" s="17">
        <v>0</v>
      </c>
      <c r="H469" s="17">
        <v>7838725.1200000001</v>
      </c>
      <c r="I469" s="17">
        <v>7838725.1200000001</v>
      </c>
      <c r="J469" s="18">
        <v>69.580453234153225</v>
      </c>
      <c r="K469" s="17">
        <v>107637</v>
      </c>
      <c r="L469" s="17">
        <v>0</v>
      </c>
      <c r="M469" s="17">
        <v>0</v>
      </c>
      <c r="N469" s="17">
        <v>102580.92</v>
      </c>
      <c r="O469" s="17">
        <v>0</v>
      </c>
      <c r="P469" s="17">
        <v>0</v>
      </c>
      <c r="Q469" s="17">
        <v>0</v>
      </c>
      <c r="R469" s="17">
        <v>0</v>
      </c>
      <c r="S469" s="17">
        <v>210217.92</v>
      </c>
      <c r="T469" s="17">
        <v>8048943.04</v>
      </c>
      <c r="U469" s="17">
        <v>8048943.04</v>
      </c>
      <c r="V469" s="18">
        <v>71.446452861340177</v>
      </c>
      <c r="W469" s="17">
        <v>5923253.1600000001</v>
      </c>
      <c r="X469" s="17">
        <v>6981379.04</v>
      </c>
      <c r="Y469" s="17">
        <v>867855</v>
      </c>
      <c r="Z469" s="17">
        <v>7849234.04</v>
      </c>
      <c r="AA469" s="17">
        <v>1555680</v>
      </c>
      <c r="AB469" s="17">
        <v>0</v>
      </c>
      <c r="AC469" s="17">
        <v>0</v>
      </c>
      <c r="AD469" s="17">
        <v>0</v>
      </c>
      <c r="AE469" s="17">
        <v>154560</v>
      </c>
      <c r="AF469" s="17">
        <v>0</v>
      </c>
      <c r="AG469" s="17">
        <v>1555680</v>
      </c>
      <c r="AH469" s="17">
        <v>1710240</v>
      </c>
    </row>
    <row r="470" spans="1:34" x14ac:dyDescent="0.25">
      <c r="A470" s="16" t="s">
        <v>504</v>
      </c>
      <c r="B470" s="17">
        <v>212951</v>
      </c>
      <c r="C470" s="10">
        <v>0.47387499999999999</v>
      </c>
      <c r="D470" s="10">
        <v>0.62133333333333329</v>
      </c>
      <c r="E470" s="17">
        <v>8716722.6499999985</v>
      </c>
      <c r="F470" s="17">
        <v>0</v>
      </c>
      <c r="G470" s="17">
        <v>0</v>
      </c>
      <c r="H470" s="17">
        <v>8716722.6499999985</v>
      </c>
      <c r="I470" s="17">
        <v>8716722.6499999985</v>
      </c>
      <c r="J470" s="18">
        <v>40.932997027485186</v>
      </c>
      <c r="K470" s="17">
        <v>526177.43999999994</v>
      </c>
      <c r="L470" s="17">
        <v>0</v>
      </c>
      <c r="M470" s="17">
        <v>0</v>
      </c>
      <c r="N470" s="17">
        <v>0</v>
      </c>
      <c r="O470" s="17">
        <v>0</v>
      </c>
      <c r="P470" s="17">
        <v>0</v>
      </c>
      <c r="Q470" s="17">
        <v>0</v>
      </c>
      <c r="R470" s="17">
        <v>0</v>
      </c>
      <c r="S470" s="17">
        <v>526177.43999999994</v>
      </c>
      <c r="T470" s="17">
        <v>9242900.089999998</v>
      </c>
      <c r="U470" s="17">
        <v>9242900.089999998</v>
      </c>
      <c r="V470" s="18">
        <v>43.403882066766521</v>
      </c>
      <c r="W470" s="17">
        <v>5275733.5699999994</v>
      </c>
      <c r="X470" s="17">
        <v>3158307.98</v>
      </c>
      <c r="Y470" s="17">
        <v>702929</v>
      </c>
      <c r="Z470" s="17">
        <v>3861236.98</v>
      </c>
      <c r="AA470" s="17">
        <v>0</v>
      </c>
      <c r="AB470" s="17">
        <v>0</v>
      </c>
      <c r="AC470" s="17">
        <v>0</v>
      </c>
      <c r="AD470" s="17">
        <v>0</v>
      </c>
      <c r="AE470" s="17">
        <v>0</v>
      </c>
      <c r="AF470" s="17">
        <v>0</v>
      </c>
      <c r="AG470" s="17">
        <v>0</v>
      </c>
      <c r="AH470" s="17">
        <v>0</v>
      </c>
    </row>
    <row r="471" spans="1:34" x14ac:dyDescent="0.25">
      <c r="A471" s="16" t="s">
        <v>505</v>
      </c>
      <c r="B471" s="17">
        <v>132934</v>
      </c>
      <c r="C471" s="10">
        <v>0.36080000000000007</v>
      </c>
      <c r="D471" s="10">
        <v>0.65226666666666666</v>
      </c>
      <c r="E471" s="17">
        <v>4880338.3600000003</v>
      </c>
      <c r="F471" s="17">
        <v>341936.4</v>
      </c>
      <c r="G471" s="17">
        <v>0</v>
      </c>
      <c r="H471" s="17">
        <v>5222274.7600000007</v>
      </c>
      <c r="I471" s="17">
        <v>5222274.7600000007</v>
      </c>
      <c r="J471" s="18">
        <v>39.284718431702956</v>
      </c>
      <c r="K471" s="17">
        <v>92076</v>
      </c>
      <c r="L471" s="17">
        <v>0</v>
      </c>
      <c r="M471" s="17">
        <v>0</v>
      </c>
      <c r="N471" s="17">
        <v>102580.92</v>
      </c>
      <c r="O471" s="17">
        <v>0</v>
      </c>
      <c r="P471" s="17">
        <v>0</v>
      </c>
      <c r="Q471" s="17">
        <v>0</v>
      </c>
      <c r="R471" s="17">
        <v>0</v>
      </c>
      <c r="S471" s="17">
        <v>194656.92</v>
      </c>
      <c r="T471" s="17">
        <v>5416931.6800000006</v>
      </c>
      <c r="U471" s="17">
        <v>5416931.6800000006</v>
      </c>
      <c r="V471" s="18">
        <v>40.749030947688333</v>
      </c>
      <c r="W471" s="17">
        <v>4476357.4399999995</v>
      </c>
      <c r="X471" s="17">
        <v>541045.81000000006</v>
      </c>
      <c r="Y471" s="17">
        <v>2640826</v>
      </c>
      <c r="Z471" s="17">
        <v>3181871.81</v>
      </c>
      <c r="AA471" s="17">
        <v>0</v>
      </c>
      <c r="AB471" s="17">
        <v>0</v>
      </c>
      <c r="AC471" s="17">
        <v>0</v>
      </c>
      <c r="AD471" s="17">
        <v>0</v>
      </c>
      <c r="AE471" s="17">
        <v>0</v>
      </c>
      <c r="AF471" s="17">
        <v>0</v>
      </c>
      <c r="AG471" s="17">
        <v>0</v>
      </c>
      <c r="AH471" s="17">
        <v>0</v>
      </c>
    </row>
    <row r="472" spans="1:34" x14ac:dyDescent="0.25">
      <c r="A472" s="16" t="s">
        <v>506</v>
      </c>
      <c r="B472" s="17">
        <v>384156</v>
      </c>
      <c r="C472" s="10">
        <v>0.35325000000000001</v>
      </c>
      <c r="D472" s="10">
        <v>0.65033333333333332</v>
      </c>
      <c r="E472" s="17">
        <v>47995632.539999999</v>
      </c>
      <c r="F472" s="17">
        <v>4376751.5999999996</v>
      </c>
      <c r="G472" s="17">
        <v>22826.76</v>
      </c>
      <c r="H472" s="17">
        <v>52372384.140000001</v>
      </c>
      <c r="I472" s="17">
        <v>52395210.899999999</v>
      </c>
      <c r="J472" s="18">
        <v>136.33103254927687</v>
      </c>
      <c r="K472" s="17">
        <v>991305</v>
      </c>
      <c r="L472" s="17">
        <v>0</v>
      </c>
      <c r="M472" s="17">
        <v>0</v>
      </c>
      <c r="N472" s="17">
        <v>1313025.48</v>
      </c>
      <c r="O472" s="17">
        <v>0</v>
      </c>
      <c r="P472" s="17">
        <v>28523.759999999998</v>
      </c>
      <c r="Q472" s="17">
        <v>5697</v>
      </c>
      <c r="R472" s="17">
        <v>0</v>
      </c>
      <c r="S472" s="17">
        <v>2304330.48</v>
      </c>
      <c r="T472" s="17">
        <v>54705238.379999995</v>
      </c>
      <c r="U472" s="17">
        <v>54676714.619999997</v>
      </c>
      <c r="V472" s="18">
        <v>142.32945631462218</v>
      </c>
      <c r="W472" s="17">
        <v>25012159</v>
      </c>
      <c r="X472" s="17">
        <v>10077184.92</v>
      </c>
      <c r="Y472" s="17">
        <v>103314185</v>
      </c>
      <c r="Z472" s="17">
        <v>113391369.92</v>
      </c>
      <c r="AA472" s="17">
        <v>1170000</v>
      </c>
      <c r="AB472" s="17">
        <v>0</v>
      </c>
      <c r="AC472" s="17">
        <v>0</v>
      </c>
      <c r="AD472" s="17">
        <v>0</v>
      </c>
      <c r="AE472" s="17">
        <v>0</v>
      </c>
      <c r="AF472" s="17">
        <v>0</v>
      </c>
      <c r="AG472" s="17">
        <v>1170000</v>
      </c>
      <c r="AH472" s="17">
        <v>1170000</v>
      </c>
    </row>
    <row r="473" spans="1:34" x14ac:dyDescent="0.25">
      <c r="A473" s="16" t="s">
        <v>507</v>
      </c>
      <c r="B473" s="17">
        <v>159351</v>
      </c>
      <c r="C473" s="10">
        <v>0.38938095238095238</v>
      </c>
      <c r="D473" s="10">
        <v>0.64247619047619053</v>
      </c>
      <c r="E473" s="17">
        <v>7769908.5600000005</v>
      </c>
      <c r="F473" s="17">
        <v>0</v>
      </c>
      <c r="G473" s="17">
        <v>0</v>
      </c>
      <c r="H473" s="17">
        <v>7769908.5600000005</v>
      </c>
      <c r="I473" s="17">
        <v>7769908.5600000005</v>
      </c>
      <c r="J473" s="18">
        <v>48.759710073987613</v>
      </c>
      <c r="K473" s="17">
        <v>541305</v>
      </c>
      <c r="L473" s="17">
        <v>0</v>
      </c>
      <c r="M473" s="17">
        <v>0</v>
      </c>
      <c r="N473" s="17">
        <v>0</v>
      </c>
      <c r="O473" s="17">
        <v>0</v>
      </c>
      <c r="P473" s="17">
        <v>0</v>
      </c>
      <c r="Q473" s="17">
        <v>0</v>
      </c>
      <c r="R473" s="17">
        <v>0</v>
      </c>
      <c r="S473" s="17">
        <v>541305</v>
      </c>
      <c r="T473" s="17">
        <v>8311213.5600000005</v>
      </c>
      <c r="U473" s="17">
        <v>8311213.5600000005</v>
      </c>
      <c r="V473" s="18">
        <v>52.156645141856657</v>
      </c>
      <c r="W473" s="17">
        <v>3829214.0300000003</v>
      </c>
      <c r="X473" s="17">
        <v>2634251.8899999997</v>
      </c>
      <c r="Y473" s="17">
        <v>1970000</v>
      </c>
      <c r="Z473" s="17">
        <v>4604251.8900000006</v>
      </c>
      <c r="AA473" s="17">
        <v>0</v>
      </c>
      <c r="AB473" s="17">
        <v>0</v>
      </c>
      <c r="AC473" s="17">
        <v>0</v>
      </c>
      <c r="AD473" s="17">
        <v>0</v>
      </c>
      <c r="AE473" s="17">
        <v>0</v>
      </c>
      <c r="AF473" s="17">
        <v>0</v>
      </c>
      <c r="AG473" s="17">
        <v>0</v>
      </c>
      <c r="AH473" s="17">
        <v>0</v>
      </c>
    </row>
    <row r="474" spans="1:34" x14ac:dyDescent="0.25">
      <c r="A474" s="16" t="s">
        <v>508</v>
      </c>
      <c r="B474" s="17">
        <v>186210</v>
      </c>
      <c r="C474" s="10">
        <v>0.33455555555555555</v>
      </c>
      <c r="D474" s="10">
        <v>0.66872222222222233</v>
      </c>
      <c r="E474" s="17">
        <v>10997765.729999997</v>
      </c>
      <c r="F474" s="17">
        <v>1665300</v>
      </c>
      <c r="G474" s="17">
        <v>1866.76</v>
      </c>
      <c r="H474" s="17">
        <v>12663065.729999997</v>
      </c>
      <c r="I474" s="17">
        <v>12664932.489999996</v>
      </c>
      <c r="J474" s="18">
        <v>68.004219590784587</v>
      </c>
      <c r="K474" s="17">
        <v>1005744</v>
      </c>
      <c r="L474" s="17">
        <v>0</v>
      </c>
      <c r="M474" s="17">
        <v>0</v>
      </c>
      <c r="N474" s="17">
        <v>499590</v>
      </c>
      <c r="O474" s="17">
        <v>0</v>
      </c>
      <c r="P474" s="17">
        <v>2059</v>
      </c>
      <c r="Q474" s="17">
        <v>192.24</v>
      </c>
      <c r="R474" s="17">
        <v>0</v>
      </c>
      <c r="S474" s="17">
        <v>1505334</v>
      </c>
      <c r="T474" s="17">
        <v>14170458.729999997</v>
      </c>
      <c r="U474" s="17">
        <v>14168399.729999997</v>
      </c>
      <c r="V474" s="18">
        <v>76.088285967456073</v>
      </c>
      <c r="W474" s="17">
        <v>8247938.3200000003</v>
      </c>
      <c r="X474" s="17">
        <v>9951697.9399999995</v>
      </c>
      <c r="Y474" s="17">
        <v>2270445</v>
      </c>
      <c r="Z474" s="17">
        <v>12222142.939999999</v>
      </c>
      <c r="AA474" s="17">
        <v>745200</v>
      </c>
      <c r="AB474" s="17">
        <v>0</v>
      </c>
      <c r="AC474" s="17">
        <v>0</v>
      </c>
      <c r="AD474" s="17">
        <v>0</v>
      </c>
      <c r="AE474" s="17">
        <v>248400</v>
      </c>
      <c r="AF474" s="17">
        <v>0</v>
      </c>
      <c r="AG474" s="17">
        <v>745200</v>
      </c>
      <c r="AH474" s="17">
        <v>993600</v>
      </c>
    </row>
    <row r="475" spans="1:34" x14ac:dyDescent="0.25">
      <c r="A475" s="16" t="s">
        <v>509</v>
      </c>
      <c r="B475" s="17">
        <v>298606</v>
      </c>
      <c r="C475" s="10">
        <v>0.42468750000000005</v>
      </c>
      <c r="D475" s="10">
        <v>0.62787499999999996</v>
      </c>
      <c r="E475" s="17">
        <v>42181206.210000001</v>
      </c>
      <c r="F475" s="17">
        <v>1992900</v>
      </c>
      <c r="G475" s="17">
        <v>25875.68</v>
      </c>
      <c r="H475" s="17">
        <v>44174106.210000001</v>
      </c>
      <c r="I475" s="17">
        <v>44199981.890000001</v>
      </c>
      <c r="J475" s="18">
        <v>147.93442265058306</v>
      </c>
      <c r="K475" s="17">
        <v>3072056.88</v>
      </c>
      <c r="L475" s="17">
        <v>0</v>
      </c>
      <c r="M475" s="17">
        <v>0</v>
      </c>
      <c r="N475" s="17">
        <v>597870</v>
      </c>
      <c r="O475" s="17">
        <v>0</v>
      </c>
      <c r="P475" s="17">
        <v>657446.77</v>
      </c>
      <c r="Q475" s="17">
        <v>631571.09</v>
      </c>
      <c r="R475" s="17">
        <v>0</v>
      </c>
      <c r="S475" s="17">
        <v>3669926.88</v>
      </c>
      <c r="T475" s="17">
        <v>48501479.859999999</v>
      </c>
      <c r="U475" s="17">
        <v>47844033.090000004</v>
      </c>
      <c r="V475" s="18">
        <v>160.22462070420556</v>
      </c>
      <c r="W475" s="17">
        <v>15503640.779999997</v>
      </c>
      <c r="X475" s="17">
        <v>11431731.140000001</v>
      </c>
      <c r="Y475" s="17">
        <v>11044235</v>
      </c>
      <c r="Z475" s="17">
        <v>22475966.139999997</v>
      </c>
      <c r="AA475" s="17">
        <v>1367760</v>
      </c>
      <c r="AB475" s="17">
        <v>0</v>
      </c>
      <c r="AC475" s="17">
        <v>0</v>
      </c>
      <c r="AD475" s="17">
        <v>0</v>
      </c>
      <c r="AE475" s="17">
        <v>292560</v>
      </c>
      <c r="AF475" s="17">
        <v>0</v>
      </c>
      <c r="AG475" s="17">
        <v>1367760</v>
      </c>
      <c r="AH475" s="17">
        <v>1660320</v>
      </c>
    </row>
    <row r="476" spans="1:34" x14ac:dyDescent="0.25">
      <c r="A476" s="16" t="s">
        <v>510</v>
      </c>
      <c r="B476" s="17">
        <v>0</v>
      </c>
      <c r="C476" s="10">
        <v>0</v>
      </c>
      <c r="D476" s="10">
        <v>0</v>
      </c>
      <c r="E476" s="17">
        <v>290996914.87</v>
      </c>
      <c r="F476" s="17">
        <v>0</v>
      </c>
      <c r="G476" s="17">
        <v>20521113.559999999</v>
      </c>
      <c r="H476" s="17">
        <v>290996914.87</v>
      </c>
      <c r="I476" s="17">
        <v>311518028.43000001</v>
      </c>
      <c r="J476" s="20"/>
      <c r="K476" s="17">
        <v>8083991.3899999997</v>
      </c>
      <c r="L476" s="17">
        <v>91514752.489999995</v>
      </c>
      <c r="M476" s="17">
        <v>0</v>
      </c>
      <c r="N476" s="17">
        <v>0</v>
      </c>
      <c r="O476" s="17">
        <v>0</v>
      </c>
      <c r="P476" s="17">
        <v>25377359.969999999</v>
      </c>
      <c r="Q476" s="17">
        <v>4856246.41</v>
      </c>
      <c r="R476" s="17">
        <v>4521041.04</v>
      </c>
      <c r="S476" s="17">
        <v>99598743.879999995</v>
      </c>
      <c r="T476" s="17">
        <v>420494059.75999999</v>
      </c>
      <c r="U476" s="17">
        <v>390595658.75</v>
      </c>
      <c r="V476" s="20"/>
      <c r="W476" s="17">
        <v>184572216.99000001</v>
      </c>
      <c r="X476" s="17">
        <v>24454825.09</v>
      </c>
      <c r="Y476" s="17">
        <v>0</v>
      </c>
      <c r="Z476" s="17">
        <v>24454825.09</v>
      </c>
      <c r="AA476" s="17">
        <v>7658480</v>
      </c>
      <c r="AB476" s="17">
        <v>0</v>
      </c>
      <c r="AC476" s="17">
        <v>0</v>
      </c>
      <c r="AD476" s="17">
        <v>0</v>
      </c>
      <c r="AE476" s="17">
        <v>430560</v>
      </c>
      <c r="AF476" s="17">
        <v>9042082.0700000003</v>
      </c>
      <c r="AG476" s="17">
        <v>7658480</v>
      </c>
      <c r="AH476" s="17">
        <v>17131122.07</v>
      </c>
    </row>
    <row r="477" spans="1:34" x14ac:dyDescent="0.25">
      <c r="A477" s="16" t="s">
        <v>511</v>
      </c>
      <c r="B477" s="17">
        <v>99516</v>
      </c>
      <c r="C477" s="10">
        <v>0.41566666666666668</v>
      </c>
      <c r="D477" s="10">
        <v>0.63966666666666661</v>
      </c>
      <c r="E477" s="17">
        <v>3292587.8</v>
      </c>
      <c r="F477" s="17">
        <v>0</v>
      </c>
      <c r="G477" s="17">
        <v>0</v>
      </c>
      <c r="H477" s="17">
        <v>3292587.8</v>
      </c>
      <c r="I477" s="17">
        <v>3292587.8</v>
      </c>
      <c r="J477" s="18">
        <v>33.086014309256804</v>
      </c>
      <c r="K477" s="17">
        <v>199713</v>
      </c>
      <c r="L477" s="17">
        <v>0</v>
      </c>
      <c r="M477" s="17">
        <v>0</v>
      </c>
      <c r="N477" s="17">
        <v>0</v>
      </c>
      <c r="O477" s="17">
        <v>0</v>
      </c>
      <c r="P477" s="17">
        <v>0</v>
      </c>
      <c r="Q477" s="17">
        <v>0</v>
      </c>
      <c r="R477" s="17">
        <v>0</v>
      </c>
      <c r="S477" s="17">
        <v>199713</v>
      </c>
      <c r="T477" s="17">
        <v>3492300.7999999998</v>
      </c>
      <c r="U477" s="17">
        <v>3492300.7999999998</v>
      </c>
      <c r="V477" s="18">
        <v>35.092857429961008</v>
      </c>
      <c r="W477" s="17">
        <v>2790125.58</v>
      </c>
      <c r="X477" s="17">
        <v>825360.89</v>
      </c>
      <c r="Y477" s="17">
        <v>0</v>
      </c>
      <c r="Z477" s="17">
        <v>825360.89</v>
      </c>
      <c r="AA477" s="17">
        <v>0</v>
      </c>
      <c r="AB477" s="17">
        <v>0</v>
      </c>
      <c r="AC477" s="17">
        <v>0</v>
      </c>
      <c r="AD477" s="17">
        <v>0</v>
      </c>
      <c r="AE477" s="17">
        <v>0</v>
      </c>
      <c r="AF477" s="17">
        <v>0</v>
      </c>
      <c r="AG477" s="17">
        <v>0</v>
      </c>
      <c r="AH477" s="17">
        <v>0</v>
      </c>
    </row>
    <row r="478" spans="1:34" s="7" customFormat="1" x14ac:dyDescent="0.25">
      <c r="A478" s="19" t="s">
        <v>35</v>
      </c>
      <c r="B478" s="12">
        <f>SUM(B2:B477)</f>
        <v>210912558</v>
      </c>
      <c r="C478" s="13">
        <f>AVERAGE(C2:C477)</f>
        <v>0.33715179801042983</v>
      </c>
      <c r="D478" s="13">
        <f>AVERAGE(D2:D477)</f>
        <v>0.62434039668620978</v>
      </c>
      <c r="E478" s="12">
        <f>SUM(E2:E477)</f>
        <v>46983261982.000015</v>
      </c>
      <c r="F478" s="12">
        <f t="shared" ref="F478:AH478" si="0">SUM(F2:F477)</f>
        <v>1258357600.7200003</v>
      </c>
      <c r="G478" s="12">
        <f t="shared" si="0"/>
        <v>6290787066.4200039</v>
      </c>
      <c r="H478" s="12">
        <f t="shared" si="0"/>
        <v>48241619582.720009</v>
      </c>
      <c r="I478" s="12">
        <f t="shared" si="0"/>
        <v>54532406649.14003</v>
      </c>
      <c r="J478" s="15">
        <f>H478/B478</f>
        <v>228.72805697382898</v>
      </c>
      <c r="K478" s="12">
        <f t="shared" si="0"/>
        <v>2310588249.1200008</v>
      </c>
      <c r="L478" s="12">
        <f t="shared" si="0"/>
        <v>5354392060.9900017</v>
      </c>
      <c r="M478" s="12">
        <f t="shared" si="0"/>
        <v>1254750843.2300003</v>
      </c>
      <c r="N478" s="12">
        <f t="shared" si="0"/>
        <v>422277586.5599997</v>
      </c>
      <c r="O478" s="12">
        <f t="shared" si="0"/>
        <v>2274665450.3800001</v>
      </c>
      <c r="P478" s="12">
        <f t="shared" si="0"/>
        <v>7823814968.9100056</v>
      </c>
      <c r="Q478" s="12">
        <f t="shared" si="0"/>
        <v>1533027902.49</v>
      </c>
      <c r="R478" s="12">
        <f t="shared" si="0"/>
        <v>600000000</v>
      </c>
      <c r="S478" s="12">
        <f t="shared" si="0"/>
        <v>9342008739.8999882</v>
      </c>
      <c r="T478" s="12">
        <f t="shared" si="0"/>
        <v>66007443291.530006</v>
      </c>
      <c r="U478" s="12">
        <f t="shared" si="0"/>
        <v>57583628322.620026</v>
      </c>
      <c r="V478" s="15">
        <f>U478/B478</f>
        <v>273.02133580220493</v>
      </c>
      <c r="W478" s="12">
        <f t="shared" si="0"/>
        <v>48083402966.910034</v>
      </c>
      <c r="X478" s="12">
        <f t="shared" si="0"/>
        <v>5525903154.8100014</v>
      </c>
      <c r="Y478" s="12">
        <f t="shared" si="0"/>
        <v>5923943837</v>
      </c>
      <c r="Z478" s="12">
        <f t="shared" si="0"/>
        <v>11449846991.809996</v>
      </c>
      <c r="AA478" s="12">
        <f t="shared" si="0"/>
        <v>977773496</v>
      </c>
      <c r="AB478" s="12">
        <f t="shared" si="0"/>
        <v>1480040000.6599996</v>
      </c>
      <c r="AC478" s="12">
        <f t="shared" si="0"/>
        <v>0</v>
      </c>
      <c r="AD478" s="12">
        <f t="shared" si="0"/>
        <v>51652962</v>
      </c>
      <c r="AE478" s="12">
        <f t="shared" si="0"/>
        <v>1396719142.4800005</v>
      </c>
      <c r="AF478" s="12">
        <f t="shared" si="0"/>
        <v>1200000000</v>
      </c>
      <c r="AG478" s="12">
        <f t="shared" si="0"/>
        <v>2509466473.9300008</v>
      </c>
      <c r="AH478" s="12">
        <f t="shared" si="0"/>
        <v>5106185616.4100008</v>
      </c>
    </row>
  </sheetData>
  <autoFilter ref="A1:AH478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REGIÃO GEOGRÁFICA</vt:lpstr>
      <vt:lpstr>UF</vt:lpstr>
      <vt:lpstr>REGIÃO DE SAÚDE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Adeilson</dc:creator>
  <cp:lastModifiedBy>Adeilson</cp:lastModifiedBy>
  <dcterms:created xsi:type="dcterms:W3CDTF">2024-08-12T16:59:46Z</dcterms:created>
  <dcterms:modified xsi:type="dcterms:W3CDTF">2024-08-12T17:50:42Z</dcterms:modified>
</cp:coreProperties>
</file>