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envolvimento\projetos\Procedimento_Reajuste\Exportacoes\"/>
    </mc:Choice>
  </mc:AlternateContent>
  <bookViews>
    <workbookView xWindow="120" yWindow="90" windowWidth="23895" windowHeight="14535"/>
  </bookViews>
  <sheets>
    <sheet name="vw_cnrac" sheetId="1" r:id="rId1"/>
  </sheets>
  <definedNames>
    <definedName name="vw_cnrac">vw_cnrac!$A$1:$O$83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2" i="1"/>
</calcChain>
</file>

<file path=xl/sharedStrings.xml><?xml version="1.0" encoding="utf-8"?>
<sst xmlns="http://schemas.openxmlformats.org/spreadsheetml/2006/main" count="261" uniqueCount="181">
  <si>
    <t>ALVO</t>
  </si>
  <si>
    <t>CO_PROCEDIMENTO</t>
  </si>
  <si>
    <t>Procedimentos</t>
  </si>
  <si>
    <t>Laudos</t>
  </si>
  <si>
    <t>Média de Dias em Fila</t>
  </si>
  <si>
    <t>Valor Ambulatorial Total</t>
  </si>
  <si>
    <t>Valor Ambulatorial Total pos reajuste</t>
  </si>
  <si>
    <t>Variacao ambulatorial</t>
  </si>
  <si>
    <t>Valor Hospitalar Total</t>
  </si>
  <si>
    <t>Valor Hospitalar Total pos reajuste</t>
  </si>
  <si>
    <t>Variacao Hospitalar</t>
  </si>
  <si>
    <t>SIM</t>
  </si>
  <si>
    <t>0408040076</t>
  </si>
  <si>
    <t>0408040076 - ARTROPLASTIA TOTAL DE QUADRIL (REVISAO / RECONSTRUCAO)</t>
  </si>
  <si>
    <t>0408030763</t>
  </si>
  <si>
    <t>0408030763 - TRATAMENTO CIRURGICO DE DEFORMIDADE DA COLUNA VIA POSTERIOR NOVE NIVEIS</t>
  </si>
  <si>
    <t>0408030801</t>
  </si>
  <si>
    <t>0408030801 - TRATAMENTO CIRURGICO DE DEFORMIDADE DA COLUNA VIA POSTERIOR DOZE NIVEIS OU MAIS</t>
  </si>
  <si>
    <t>0211050091</t>
  </si>
  <si>
    <t>0211050091 - EXPLORACAO DIAGNOSTICA PELO VIDEO-ELETROENCEFALOGRAMA COM OU SEM USO DE ELETRODO DE PROFUNDIDADE</t>
  </si>
  <si>
    <t>0408030658</t>
  </si>
  <si>
    <t>0408030658 - TRATAMENTO CIRURGICO DE DEFORMIDADE DA COLUNA VIA ANTERO-POSTERIOR NOVE OU MAIS NIVEIS</t>
  </si>
  <si>
    <t>0408030305</t>
  </si>
  <si>
    <t>0408030305 - ARTRODESE TORACO-LOMBO-SACRA POSTERIOR, QUATRO NIVEIS, INCLUI INSTRUMENTACAO</t>
  </si>
  <si>
    <t>0408030291</t>
  </si>
  <si>
    <t>0408030291 - ARTRODESE TORACO-LOMBO-SACRA POSTERIOR, DOIS NIVEIS, INCLUI INSTRUMENTACAO</t>
  </si>
  <si>
    <t>0406040060</t>
  </si>
  <si>
    <t>0406040060 - ANGIOPLASTIA INTRALUMINAL DE VASOS DAS EXTREMIDADES (C/ STENT NAO RECOBERTO)</t>
  </si>
  <si>
    <t>0408030810</t>
  </si>
  <si>
    <t>0408030810 - TRATAMENTO CIRURGICO DE DEFORMIDADE DA COLUNA VIA POSTERIOR DEZ NIVEIS</t>
  </si>
  <si>
    <t>0406050015</t>
  </si>
  <si>
    <t>0406050015 - ESTUDO ELETROFISIOLOGICO DIAGNOSTICO</t>
  </si>
  <si>
    <t>NÃO</t>
  </si>
  <si>
    <t>0406050023</t>
  </si>
  <si>
    <t>0406050023 - ESTUDO ELETROFISIOLOGICO TERAPEUTICO I (ABLACAO DE FLUTTER ATRIAL)</t>
  </si>
  <si>
    <t>0408030275</t>
  </si>
  <si>
    <t>0408030275 - ARTRODESE TORACO-LOMBO-SACRA POSTERIOR (TRES NIVEIS - INCLUI INSTRUMENTACAO)</t>
  </si>
  <si>
    <t>0408030666</t>
  </si>
  <si>
    <t>0408030666 - TRATAMENTO CIRURGICO DE DEFORMIDADE DA COLUNA VIA ANTERIOR OITO NIVEIS</t>
  </si>
  <si>
    <t>0408030909</t>
  </si>
  <si>
    <t>0408030909 - TRATAMENTO CIRURGICO DE DEFORMIDADE DA COLUNA VIA POSTERIOR SETE NIVEIS</t>
  </si>
  <si>
    <t>0408030119</t>
  </si>
  <si>
    <t>0408030119 - ARTRODESE CERVICAL ANTERIOR UM NIVEL</t>
  </si>
  <si>
    <t>0408030690</t>
  </si>
  <si>
    <t>0408030690 - TRATAMENTO CIRURGICO DE DEFORMIDADE DA COLUNA VIA ANTERIOR POSTERIR NOVE NIVEIS</t>
  </si>
  <si>
    <t>0408030860</t>
  </si>
  <si>
    <t>0408030860 - TRATAMENTO CIRURGICO DE DEFORMIDADE DA COLUNA VIA POSTERIOR SEIS NIVEIS</t>
  </si>
  <si>
    <t>0408050055</t>
  </si>
  <si>
    <t>0408050055 - ARTROPLASTIA TOTAL DE JOELHO - REVISAO / RECONSTRUCAO</t>
  </si>
  <si>
    <t>0403080029</t>
  </si>
  <si>
    <t>0403080029 - IMPLANTE DE GERADOR DE PULSOS P/ARA ESTIMULAÇÃO CEREBRAL (INCLUI CONECTOR)</t>
  </si>
  <si>
    <t>0406050040</t>
  </si>
  <si>
    <t>0406050040 - ESTUDO ELETROFISIOLOGICO TERAPEUTICO I</t>
  </si>
  <si>
    <t>0408030259</t>
  </si>
  <si>
    <t>0408030259 - ARTRODESE TORACO-LOMBO-SACRA ANTERIOR, TRES NIVEIS, INCLUI INSTRUMENTACAO</t>
  </si>
  <si>
    <t>0408030321</t>
  </si>
  <si>
    <t>0408030321 - ARTRODESE TORACO-LOMBO-SACRA POSTERIOR, SETE NIVEIS, INCLUI INSTRUMENTACAO</t>
  </si>
  <si>
    <t>0408030410</t>
  </si>
  <si>
    <t>0408030410 - DISCECTOMIA CERVICAL / LOMBAR / LOMBO-SACRA POR VIA POSTERIOR (DOIS OU MAIS NIVEIS C/ MICROSCOPIO)</t>
  </si>
  <si>
    <t>0408030852</t>
  </si>
  <si>
    <t>0408030852 - TRATAMENTO CIRURGICO DE DEFORMIDADE DA COLUNA VIA POSTERIOR CINCO NIVEIS</t>
  </si>
  <si>
    <t>0403080053</t>
  </si>
  <si>
    <t>0403080053 - NEUROTOMIA SUPERSELETIVA PARA MOVIMENTOS ANORMAIS</t>
  </si>
  <si>
    <t>0406010072</t>
  </si>
  <si>
    <t>0406010072 - ANASTOMOSE CAVO-PULMONAR TOTAL</t>
  </si>
  <si>
    <t>0406010544</t>
  </si>
  <si>
    <t>0406010544 - FECHAMENTO DE COMUNICACAO INTERVENTRICULAR</t>
  </si>
  <si>
    <t>0406010587</t>
  </si>
  <si>
    <t>0406010587 - IMPLANTE DE CARDIOVERSOR DESFIBRILADOR DE CAMARA DUPLA TRANSVENOSO</t>
  </si>
  <si>
    <t>0406010927</t>
  </si>
  <si>
    <t>0406010927 - REVASCULARIZACAO MIOCARDICA C/ USO DE EXTRACORPOREA</t>
  </si>
  <si>
    <t>0406011460</t>
  </si>
  <si>
    <t>0406011460 - FECHAMENTO DE COMUNICACAO INTERVENTRICULAR (CRIANÇA E ADOLESCENTE)</t>
  </si>
  <si>
    <t>0406030138</t>
  </si>
  <si>
    <t>0406030138 - VALVULOPLASTIA PULMONAR PERCUTANEA</t>
  </si>
  <si>
    <t>0406050074</t>
  </si>
  <si>
    <t>0406050074 - ESTUDO ELETROFISIOLOGICO TERAPEUTICO II (ABLACAO DE FIBRILACAO ATRIAL)</t>
  </si>
  <si>
    <t>0406050139</t>
  </si>
  <si>
    <t>0406050139 - ESTUDO ELETROFISIOLOGICO TERAPEUTICO II (ABLACAO DE VIAS ANOMALAS ESQUERDAS)</t>
  </si>
  <si>
    <t>0408030038</t>
  </si>
  <si>
    <t>0408030038 - ARTRODESE CERVICAL / CERVICO-TORACICA POSTERIOR DOIS NIVEIS - INCLUI INSTRUMENTACAO</t>
  </si>
  <si>
    <t>0408030062</t>
  </si>
  <si>
    <t>0408030062 - ARTRODESE CERVICAL ANTERIOR TRES NIVEIS</t>
  </si>
  <si>
    <t>0408030070</t>
  </si>
  <si>
    <t>0408030070 - ARTRODESE CERVICAL ANTERIOR DOIS NIVEIS</t>
  </si>
  <si>
    <t>0408030232</t>
  </si>
  <si>
    <t>0408030232 - ARTRODESE TORACO-LOMBO-SACRA ANTERIOR UM NIVEL - INCLUI INSTRUMENTACAO</t>
  </si>
  <si>
    <t>0408030240</t>
  </si>
  <si>
    <t>0408030240 - ARTRODESE TORACO-LOMBO-SACRA ANTERIOR (DOIS NIVEIS - INCLUI INSTRUMENTCAO)</t>
  </si>
  <si>
    <t>0408030267</t>
  </si>
  <si>
    <t>0408030267 - ARTRODESE TORACO-LOMBO-SACRA POSTERIOR (UM NIVEL - INCLUI INSTRUMENTACAO)</t>
  </si>
  <si>
    <t>0408030283</t>
  </si>
  <si>
    <t>0408030283 - ARTRODESE TORACO-LOMBO-SACRA POSTERIOR CINCO NIVEIS, INCLUI INSTRUMENTACAO</t>
  </si>
  <si>
    <t>0408030739</t>
  </si>
  <si>
    <t>0408030739 - TRATAMENTO CIRURGICO DE DEFORMIDADE DA COLUNA VIA POSTERIOR OITO NIVEIS</t>
  </si>
  <si>
    <t>0408030879</t>
  </si>
  <si>
    <t>0408030879 - TRTAMENTO CIRURGICO DE DEFORMIDADE DA COLUNA VIA POSTERIOR TRES NIVEIS</t>
  </si>
  <si>
    <t>0408030895</t>
  </si>
  <si>
    <t>0408030895 - TRATAMENTO CIRURGICO DE DEFORMIDADE DA COLUNA VIA POSTERIOR DOIS NIVEIS</t>
  </si>
  <si>
    <t>0211020010</t>
  </si>
  <si>
    <t>0211020010 - CATETERISMO CARDIACO</t>
  </si>
  <si>
    <t>0403060036</t>
  </si>
  <si>
    <t>0403060036 - MICROCIRURGIA PARA LESIONECTOMIA COM MONITORAMENTO INTRAOPERATORIO</t>
  </si>
  <si>
    <t>0403060052</t>
  </si>
  <si>
    <t>0403060052 - MICROCIRURGIA PARA LOBECTOMIA TEMPORAL / AMIGDALO-HIPOCAMPECTOMIA SELETIVA</t>
  </si>
  <si>
    <t>0406010323</t>
  </si>
  <si>
    <t>0406010323 - CORRECAO DE HIPERTROFIA SEPTAL ASSIMETRICA</t>
  </si>
  <si>
    <t>0406010366</t>
  </si>
  <si>
    <t>0406010366 - CORRECAO DE INTERRUPCAO DO ARCO AORTICO</t>
  </si>
  <si>
    <t>0406010471</t>
  </si>
  <si>
    <t>0406010471 - CORRECAO DE VENTRICULO UNICO</t>
  </si>
  <si>
    <t>0406010498</t>
  </si>
  <si>
    <t>0406010498 - CORRECAO DO CANAL ATRIO-VENTRICULAR (TOTAL)</t>
  </si>
  <si>
    <t>0406010536</t>
  </si>
  <si>
    <t>0406010536 - FECHAMENTO DE COMUNICACAO INTERATRIAL</t>
  </si>
  <si>
    <t>0406010838</t>
  </si>
  <si>
    <t>0406010838 - RECONSTRUCAO DA RAIZ DA AORTA</t>
  </si>
  <si>
    <t>0406010994</t>
  </si>
  <si>
    <t>0406010994 - TROCA DE ARCO AORTICO</t>
  </si>
  <si>
    <t>0406011303</t>
  </si>
  <si>
    <t>0406011303 - ANASTOMOSE CAVO-PULMONAR BIDIRECIONAL (CRIANÇA E ADOLESCENTE)</t>
  </si>
  <si>
    <t>0406040028</t>
  </si>
  <si>
    <t>0406040028 - ANGIOPLASTIA INTRALUMINAL DE AORTA, VEIA CAVA / VASOS ILIACOS (C/ STENT)</t>
  </si>
  <si>
    <t>0406040052</t>
  </si>
  <si>
    <t>0406040052 - ANGIOPLASTIA INTRALUMINAL DE VASOS DAS EXTREMIDADES (SEM STENT)</t>
  </si>
  <si>
    <t>0406040133</t>
  </si>
  <si>
    <t>0406040133 - ANGIOPLASTIA INTRALUMINAL DOS VASOS DO PESCOCO / TRONCOS SUPRA-AORTICOS (C/ STENT RECOBERTO)</t>
  </si>
  <si>
    <t>0406050066</t>
  </si>
  <si>
    <t>0406050066 - ESTUDO ELETROFISIOLOGICO TERAPEUTICO II (ABLACAO DAS VIAS ANOMALAS MULTIPLAS)</t>
  </si>
  <si>
    <t>0406050112</t>
  </si>
  <si>
    <t>0406050112 - ESTUDO ELETROFISIOLOGICO TERAPEUTICO II (ABLACAO DE TAQUICARDIA VENTRICULAR IDIOPATICA DO SEIO DE VALSALVA ESQUERDO)</t>
  </si>
  <si>
    <t>0406050120</t>
  </si>
  <si>
    <t>0406050120 - ESTUDO ELETROFISIOLOGICO TERAPEUTICO II (ABLACAO DE TAQUICARDIA VENTRICULAR SUSTENTADA C/ CARDIOPATIA ESTRUTURAL)</t>
  </si>
  <si>
    <t>0408030011</t>
  </si>
  <si>
    <t>0408030011 - ARTRODESE CERVICAL / CERVICO TORACICA POSTERIOR CINCO NIVEIS - INCLUI INSTRUMENTACAO</t>
  </si>
  <si>
    <t>0408030046</t>
  </si>
  <si>
    <t>0408030046 - ARTRODESE CERVICAL / CERVICO-TORACICA POSTERIOR SEIS  NIVEIS - INCLUI INSTRUMENTACAO</t>
  </si>
  <si>
    <t>0408030135</t>
  </si>
  <si>
    <t>0408030135 - ARTRODESE INTERSOMATICA VIA POSTERIOR / POSTERO-LATERAL UM NIVEL</t>
  </si>
  <si>
    <t>0408030143</t>
  </si>
  <si>
    <t>0408030143 - ARTRODESE INTERSOMATICA VIA POSTERIOR / POSTERO-LATERAL DOIS NIVEIS</t>
  </si>
  <si>
    <t>0408030151</t>
  </si>
  <si>
    <t>0408030151 - ARTRODESE INTERSOMATICA VIA POSTERIOR / POSTERO-LATERAL QUATRO NIVEIS</t>
  </si>
  <si>
    <t>0408030160</t>
  </si>
  <si>
    <t>0408030160 - ARTRODESE INTERSOMATICA VIA POSTERIOR / POSTERO-LATERAL TRES NIVEIS</t>
  </si>
  <si>
    <t>0408030186</t>
  </si>
  <si>
    <t>0408030186 - ARTRODESE OCCIPTO-CERVICAL (C3)POSTERIOR</t>
  </si>
  <si>
    <t>0408030380</t>
  </si>
  <si>
    <t>0408030380 - DISCECTOMIA CERVICAL / LOMBAR / LOMBO-SACRA POR VIA POSTERIOR (1 NIVEL C/ MICROSCOPIO)</t>
  </si>
  <si>
    <t>0408030453</t>
  </si>
  <si>
    <t>0408030453 - DISCECTOMIA TORACO-LOMBO-SACRA POR VIA ANTERIOR  (C/ 2 OU MAIS NIVEIS)</t>
  </si>
  <si>
    <t>0408030461</t>
  </si>
  <si>
    <t>0408030461 - DISCECTOMIA TORACO-LOMBO-SACRA POR VIA ANTERIOR (1 NIVEL)</t>
  </si>
  <si>
    <t>0408030518</t>
  </si>
  <si>
    <t>0408030518 - RESSECCAO DE 2 OU MAIS CORPOS VERTEBRAIS TORACO-LOMBO-SACROS (INCLUI RECONSTRUCAO)</t>
  </si>
  <si>
    <t>0408030550</t>
  </si>
  <si>
    <t>0408030550 - RESSECCAO DE UM CORPO VERTEBRAL CERVICAL</t>
  </si>
  <si>
    <t>0408030615</t>
  </si>
  <si>
    <t>0408030615 - REVISAO DE ARTRODESE / TRATAMENTO CIRURGICO DE PSEUDARTOSE DA COLUNA TORACO-LOMBO-SACRA ANTERIOR</t>
  </si>
  <si>
    <t>0408030623</t>
  </si>
  <si>
    <t>0408030623 - REVISAO DE ARTRODESE / TRATAMENTO CIRURGICO DE PSEUDARTROSE DA COLUNA CERVICAL POSTERIOR</t>
  </si>
  <si>
    <t>0408030631</t>
  </si>
  <si>
    <t>0408030631 - REVISAO DE ARTRODESE / TRATAMENTO CIRURGICO DE PSEUDARTROSE DA COLUNA TORACO-LOMBO-SACRA POSTERIOR</t>
  </si>
  <si>
    <t>0408030674</t>
  </si>
  <si>
    <t>0408030674 - TRATAMENTO CIRURGICO DE DEFORMIDADE DA COLUNA VIA ANTERIOR QUATRO NIVEIS</t>
  </si>
  <si>
    <t>0408030682</t>
  </si>
  <si>
    <t>0408030682 - TRATAMENTO CIRURGICO DE DEFORMIDADE DA COLUNA VIA ANTERIOR CINCO NIVEIS</t>
  </si>
  <si>
    <t>0408030836</t>
  </si>
  <si>
    <t>0408030836 - TRATAMENTO CIRURGICO DE DEFORMIDADE DA COLUNA VIA ANTERIOR DOIS NIVEIS</t>
  </si>
  <si>
    <t>0408030844</t>
  </si>
  <si>
    <t>0408030844 - TRATAMENTO CIRURGICO DE DEFORMIDADE DA COLUNA VIA ANTERIOR TRES NIVEIS</t>
  </si>
  <si>
    <t>0408040041</t>
  </si>
  <si>
    <t>0408040041 - ARTROPLASTIA DE QUADRIL (NAO CONVENCIONAL)</t>
  </si>
  <si>
    <t>0408040092</t>
  </si>
  <si>
    <t>0408040092 - ARTROPLASTIA TOTAL PRIMARIA DO QUADRIL NAO CIMENTADA / HIBRIDA</t>
  </si>
  <si>
    <t>0416040292</t>
  </si>
  <si>
    <t>0416040292 - PERITONECTOMIA EM ONCOLOGIA</t>
  </si>
  <si>
    <t>#</t>
  </si>
  <si>
    <t>GRUPO</t>
  </si>
  <si>
    <t>SUBGRUPO</t>
  </si>
  <si>
    <t>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</si>
</sst>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2" fillId="0" borderId="1" xfId="2" applyNumberFormat="1" applyFont="1" applyBorder="1"/>
    <xf numFmtId="10" fontId="2" fillId="0" borderId="0" xfId="2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workbookViewId="0">
      <pane xSplit="15" ySplit="1" topLeftCell="P2" activePane="bottomRight" state="frozen"/>
      <selection pane="topRight" activeCell="M1" sqref="M1"/>
      <selection pane="bottomLeft" activeCell="A2" sqref="A2"/>
      <selection pane="bottomRight" activeCell="F7" sqref="F7"/>
    </sheetView>
  </sheetViews>
  <sheetFormatPr defaultRowHeight="15" x14ac:dyDescent="0.25"/>
  <cols>
    <col min="1" max="1" width="3" bestFit="1" customWidth="1"/>
    <col min="2" max="2" width="5.85546875" bestFit="1" customWidth="1"/>
    <col min="3" max="3" width="7.5703125" customWidth="1"/>
    <col min="4" max="4" width="11.85546875" customWidth="1"/>
    <col min="5" max="5" width="11.42578125" customWidth="1"/>
    <col min="6" max="6" width="19.140625" bestFit="1" customWidth="1"/>
    <col min="7" max="7" width="84" customWidth="1"/>
    <col min="8" max="8" width="7.140625" bestFit="1" customWidth="1"/>
    <col min="9" max="9" width="13" customWidth="1"/>
    <col min="10" max="10" width="13.85546875" customWidth="1"/>
    <col min="11" max="11" width="19" customWidth="1"/>
    <col min="12" max="12" width="15" customWidth="1"/>
    <col min="13" max="13" width="14.140625" customWidth="1"/>
    <col min="14" max="14" width="20" customWidth="1"/>
    <col min="15" max="15" width="14.140625" style="7" customWidth="1"/>
  </cols>
  <sheetData>
    <row r="1" spans="1:15" s="5" customFormat="1" ht="54" customHeight="1" x14ac:dyDescent="0.25">
      <c r="A1" s="3" t="s">
        <v>177</v>
      </c>
      <c r="B1" s="3" t="s">
        <v>0</v>
      </c>
      <c r="C1" s="3" t="s">
        <v>178</v>
      </c>
      <c r="D1" s="3" t="s">
        <v>179</v>
      </c>
      <c r="E1" s="3" t="s">
        <v>180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4" t="s">
        <v>10</v>
      </c>
    </row>
    <row r="2" spans="1:15" x14ac:dyDescent="0.25">
      <c r="A2" s="1">
        <v>1</v>
      </c>
      <c r="B2" s="1" t="s">
        <v>11</v>
      </c>
      <c r="C2" s="1" t="str">
        <f>MID(F2,1,2)</f>
        <v>04</v>
      </c>
      <c r="D2" s="1" t="str">
        <f>MID(F2,1,4)</f>
        <v>0408</v>
      </c>
      <c r="E2" s="1" t="str">
        <f>MID(F2,1,6)</f>
        <v>040804</v>
      </c>
      <c r="F2" s="1" t="s">
        <v>12</v>
      </c>
      <c r="G2" s="1" t="s">
        <v>13</v>
      </c>
      <c r="H2" s="1">
        <v>98</v>
      </c>
      <c r="I2" s="1">
        <v>2823</v>
      </c>
      <c r="J2" s="2">
        <v>0</v>
      </c>
      <c r="K2" s="2">
        <v>0</v>
      </c>
      <c r="L2" s="2">
        <v>0</v>
      </c>
      <c r="M2" s="2">
        <v>1678.87</v>
      </c>
      <c r="N2" s="2">
        <v>2404.14</v>
      </c>
      <c r="O2" s="6">
        <v>0.43199890402473101</v>
      </c>
    </row>
    <row r="3" spans="1:15" x14ac:dyDescent="0.25">
      <c r="A3" s="1">
        <v>2</v>
      </c>
      <c r="B3" s="1" t="s">
        <v>11</v>
      </c>
      <c r="C3" s="1" t="str">
        <f t="shared" ref="C3:C66" si="0">MID(F3,1,2)</f>
        <v>04</v>
      </c>
      <c r="D3" s="1" t="str">
        <f t="shared" ref="D3:D66" si="1">MID(F3,1,4)</f>
        <v>0408</v>
      </c>
      <c r="E3" s="1" t="str">
        <f t="shared" ref="E3:E66" si="2">MID(F3,1,6)</f>
        <v>040803</v>
      </c>
      <c r="F3" s="1" t="s">
        <v>14</v>
      </c>
      <c r="G3" s="1" t="s">
        <v>15</v>
      </c>
      <c r="H3" s="1">
        <v>22</v>
      </c>
      <c r="I3" s="1">
        <v>2733</v>
      </c>
      <c r="J3" s="2">
        <v>0</v>
      </c>
      <c r="K3" s="2">
        <v>0</v>
      </c>
      <c r="L3" s="2">
        <v>0</v>
      </c>
      <c r="M3" s="2">
        <v>2640.73</v>
      </c>
      <c r="N3" s="2">
        <v>3781.53</v>
      </c>
      <c r="O3" s="6">
        <v>0.43200175708989602</v>
      </c>
    </row>
    <row r="4" spans="1:15" x14ac:dyDescent="0.25">
      <c r="A4" s="1">
        <v>3</v>
      </c>
      <c r="B4" s="1" t="s">
        <v>11</v>
      </c>
      <c r="C4" s="1" t="str">
        <f t="shared" si="0"/>
        <v>04</v>
      </c>
      <c r="D4" s="1" t="str">
        <f t="shared" si="1"/>
        <v>0408</v>
      </c>
      <c r="E4" s="1" t="str">
        <f t="shared" si="2"/>
        <v>040803</v>
      </c>
      <c r="F4" s="1" t="s">
        <v>16</v>
      </c>
      <c r="G4" s="1" t="s">
        <v>17</v>
      </c>
      <c r="H4" s="1">
        <v>19</v>
      </c>
      <c r="I4" s="1">
        <v>2543</v>
      </c>
      <c r="J4" s="2">
        <v>0</v>
      </c>
      <c r="K4" s="2">
        <v>0</v>
      </c>
      <c r="L4" s="2">
        <v>0</v>
      </c>
      <c r="M4" s="2">
        <v>2640.73</v>
      </c>
      <c r="N4" s="2">
        <v>3781.53</v>
      </c>
      <c r="O4" s="6">
        <v>0.43200175708989602</v>
      </c>
    </row>
    <row r="5" spans="1:15" x14ac:dyDescent="0.25">
      <c r="A5" s="1">
        <v>4</v>
      </c>
      <c r="B5" s="1" t="s">
        <v>11</v>
      </c>
      <c r="C5" s="1" t="str">
        <f t="shared" si="0"/>
        <v>02</v>
      </c>
      <c r="D5" s="1" t="str">
        <f t="shared" si="1"/>
        <v>0211</v>
      </c>
      <c r="E5" s="1" t="str">
        <f t="shared" si="2"/>
        <v>021105</v>
      </c>
      <c r="F5" s="1" t="s">
        <v>18</v>
      </c>
      <c r="G5" s="1" t="s">
        <v>19</v>
      </c>
      <c r="H5" s="1">
        <v>16</v>
      </c>
      <c r="I5" s="1">
        <v>40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6">
        <v>0</v>
      </c>
    </row>
    <row r="6" spans="1:15" x14ac:dyDescent="0.25">
      <c r="A6" s="1">
        <v>5</v>
      </c>
      <c r="B6" s="1" t="s">
        <v>11</v>
      </c>
      <c r="C6" s="1" t="str">
        <f t="shared" si="0"/>
        <v>04</v>
      </c>
      <c r="D6" s="1" t="str">
        <f t="shared" si="1"/>
        <v>0408</v>
      </c>
      <c r="E6" s="1" t="str">
        <f t="shared" si="2"/>
        <v>040803</v>
      </c>
      <c r="F6" s="1" t="s">
        <v>20</v>
      </c>
      <c r="G6" s="1" t="s">
        <v>21</v>
      </c>
      <c r="H6" s="1">
        <v>12</v>
      </c>
      <c r="I6" s="1">
        <v>2457</v>
      </c>
      <c r="J6" s="2">
        <v>0</v>
      </c>
      <c r="K6" s="2">
        <v>0</v>
      </c>
      <c r="L6" s="2">
        <v>0</v>
      </c>
      <c r="M6" s="2">
        <v>2968.78</v>
      </c>
      <c r="N6" s="2">
        <v>4251.29</v>
      </c>
      <c r="O6" s="6">
        <v>0.43199900295744398</v>
      </c>
    </row>
    <row r="7" spans="1:15" x14ac:dyDescent="0.25">
      <c r="A7" s="1">
        <v>6</v>
      </c>
      <c r="B7" s="1" t="s">
        <v>11</v>
      </c>
      <c r="C7" s="1" t="str">
        <f t="shared" si="0"/>
        <v>04</v>
      </c>
      <c r="D7" s="1" t="str">
        <f t="shared" si="1"/>
        <v>0408</v>
      </c>
      <c r="E7" s="1" t="str">
        <f t="shared" si="2"/>
        <v>040803</v>
      </c>
      <c r="F7" s="1" t="s">
        <v>22</v>
      </c>
      <c r="G7" s="1" t="s">
        <v>23</v>
      </c>
      <c r="H7" s="1">
        <v>9</v>
      </c>
      <c r="I7" s="1">
        <v>2259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6">
        <v>0</v>
      </c>
    </row>
    <row r="8" spans="1:15" x14ac:dyDescent="0.25">
      <c r="A8" s="1">
        <v>7</v>
      </c>
      <c r="B8" s="1" t="s">
        <v>11</v>
      </c>
      <c r="C8" s="1" t="str">
        <f t="shared" si="0"/>
        <v>04</v>
      </c>
      <c r="D8" s="1" t="str">
        <f t="shared" si="1"/>
        <v>0408</v>
      </c>
      <c r="E8" s="1" t="str">
        <f t="shared" si="2"/>
        <v>040803</v>
      </c>
      <c r="F8" s="1" t="s">
        <v>24</v>
      </c>
      <c r="G8" s="1" t="s">
        <v>25</v>
      </c>
      <c r="H8" s="1">
        <v>8</v>
      </c>
      <c r="I8" s="1">
        <v>2536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6">
        <v>0</v>
      </c>
    </row>
    <row r="9" spans="1:15" x14ac:dyDescent="0.25">
      <c r="A9" s="1">
        <v>8</v>
      </c>
      <c r="B9" s="1" t="s">
        <v>11</v>
      </c>
      <c r="C9" s="1" t="str">
        <f t="shared" si="0"/>
        <v>04</v>
      </c>
      <c r="D9" s="1" t="str">
        <f t="shared" si="1"/>
        <v>0406</v>
      </c>
      <c r="E9" s="1" t="str">
        <f t="shared" si="2"/>
        <v>040604</v>
      </c>
      <c r="F9" s="1" t="s">
        <v>26</v>
      </c>
      <c r="G9" s="1" t="s">
        <v>27</v>
      </c>
      <c r="H9" s="1">
        <v>6</v>
      </c>
      <c r="I9" s="1">
        <v>281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6">
        <v>0</v>
      </c>
    </row>
    <row r="10" spans="1:15" x14ac:dyDescent="0.25">
      <c r="A10" s="1">
        <v>9</v>
      </c>
      <c r="B10" s="1" t="s">
        <v>11</v>
      </c>
      <c r="C10" s="1" t="str">
        <f t="shared" si="0"/>
        <v>04</v>
      </c>
      <c r="D10" s="1" t="str">
        <f t="shared" si="1"/>
        <v>0408</v>
      </c>
      <c r="E10" s="1" t="str">
        <f t="shared" si="2"/>
        <v>040803</v>
      </c>
      <c r="F10" s="1" t="s">
        <v>28</v>
      </c>
      <c r="G10" s="1" t="s">
        <v>29</v>
      </c>
      <c r="H10" s="1">
        <v>6</v>
      </c>
      <c r="I10" s="1">
        <v>2446</v>
      </c>
      <c r="J10" s="2">
        <v>0</v>
      </c>
      <c r="K10" s="2">
        <v>0</v>
      </c>
      <c r="L10" s="2">
        <v>0</v>
      </c>
      <c r="M10" s="2">
        <v>2640.73</v>
      </c>
      <c r="N10" s="2">
        <v>3781.53</v>
      </c>
      <c r="O10" s="6">
        <v>0.43200175708989602</v>
      </c>
    </row>
    <row r="11" spans="1:15" x14ac:dyDescent="0.25">
      <c r="A11" s="1">
        <v>10</v>
      </c>
      <c r="B11" s="1" t="s">
        <v>11</v>
      </c>
      <c r="C11" s="1" t="str">
        <f t="shared" si="0"/>
        <v>04</v>
      </c>
      <c r="D11" s="1" t="str">
        <f t="shared" si="1"/>
        <v>0406</v>
      </c>
      <c r="E11" s="1" t="str">
        <f t="shared" si="2"/>
        <v>040605</v>
      </c>
      <c r="F11" s="1" t="s">
        <v>30</v>
      </c>
      <c r="G11" s="1" t="s">
        <v>31</v>
      </c>
      <c r="H11" s="1">
        <v>5</v>
      </c>
      <c r="I11" s="1">
        <v>81</v>
      </c>
      <c r="J11" s="2">
        <v>0</v>
      </c>
      <c r="K11" s="2">
        <v>0</v>
      </c>
      <c r="L11" s="2">
        <v>0</v>
      </c>
      <c r="M11" s="2">
        <v>2572.21</v>
      </c>
      <c r="N11" s="2">
        <v>3503.86</v>
      </c>
      <c r="O11" s="6">
        <v>0.36219826530493199</v>
      </c>
    </row>
    <row r="12" spans="1:15" x14ac:dyDescent="0.25">
      <c r="A12" s="1">
        <v>11</v>
      </c>
      <c r="B12" s="1" t="s">
        <v>32</v>
      </c>
      <c r="C12" s="1" t="str">
        <f t="shared" si="0"/>
        <v>04</v>
      </c>
      <c r="D12" s="1" t="str">
        <f t="shared" si="1"/>
        <v>0406</v>
      </c>
      <c r="E12" s="1" t="str">
        <f t="shared" si="2"/>
        <v>040605</v>
      </c>
      <c r="F12" s="1" t="s">
        <v>33</v>
      </c>
      <c r="G12" s="1" t="s">
        <v>34</v>
      </c>
      <c r="H12" s="1">
        <v>5</v>
      </c>
      <c r="I12" s="1">
        <v>236</v>
      </c>
      <c r="J12" s="2">
        <v>0</v>
      </c>
      <c r="K12" s="2">
        <v>0</v>
      </c>
      <c r="L12" s="2">
        <v>0</v>
      </c>
      <c r="M12" s="2">
        <v>4329.87</v>
      </c>
      <c r="N12" s="2">
        <v>5898.15</v>
      </c>
      <c r="O12" s="6">
        <v>0.362200250815844</v>
      </c>
    </row>
    <row r="13" spans="1:15" x14ac:dyDescent="0.25">
      <c r="A13" s="1">
        <v>12</v>
      </c>
      <c r="B13" s="1" t="s">
        <v>32</v>
      </c>
      <c r="C13" s="1" t="str">
        <f t="shared" si="0"/>
        <v>04</v>
      </c>
      <c r="D13" s="1" t="str">
        <f t="shared" si="1"/>
        <v>0408</v>
      </c>
      <c r="E13" s="1" t="str">
        <f t="shared" si="2"/>
        <v>040803</v>
      </c>
      <c r="F13" s="1" t="s">
        <v>35</v>
      </c>
      <c r="G13" s="1" t="s">
        <v>36</v>
      </c>
      <c r="H13" s="1">
        <v>5</v>
      </c>
      <c r="I13" s="1">
        <v>2393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6">
        <v>0</v>
      </c>
    </row>
    <row r="14" spans="1:15" x14ac:dyDescent="0.25">
      <c r="A14" s="1">
        <v>13</v>
      </c>
      <c r="B14" s="1" t="s">
        <v>32</v>
      </c>
      <c r="C14" s="1" t="str">
        <f t="shared" si="0"/>
        <v>04</v>
      </c>
      <c r="D14" s="1" t="str">
        <f t="shared" si="1"/>
        <v>0408</v>
      </c>
      <c r="E14" s="1" t="str">
        <f t="shared" si="2"/>
        <v>040803</v>
      </c>
      <c r="F14" s="1" t="s">
        <v>37</v>
      </c>
      <c r="G14" s="1" t="s">
        <v>38</v>
      </c>
      <c r="H14" s="1">
        <v>5</v>
      </c>
      <c r="I14" s="1">
        <v>2637</v>
      </c>
      <c r="J14" s="2">
        <v>0</v>
      </c>
      <c r="K14" s="2">
        <v>0</v>
      </c>
      <c r="L14" s="2">
        <v>0</v>
      </c>
      <c r="M14" s="2">
        <v>2639.73</v>
      </c>
      <c r="N14" s="2">
        <v>3780.09</v>
      </c>
      <c r="O14" s="6">
        <v>0.431998727142549</v>
      </c>
    </row>
    <row r="15" spans="1:15" x14ac:dyDescent="0.25">
      <c r="A15" s="1">
        <v>14</v>
      </c>
      <c r="B15" s="1" t="s">
        <v>32</v>
      </c>
      <c r="C15" s="1" t="str">
        <f t="shared" si="0"/>
        <v>04</v>
      </c>
      <c r="D15" s="1" t="str">
        <f t="shared" si="1"/>
        <v>0408</v>
      </c>
      <c r="E15" s="1" t="str">
        <f t="shared" si="2"/>
        <v>040803</v>
      </c>
      <c r="F15" s="1" t="s">
        <v>39</v>
      </c>
      <c r="G15" s="1" t="s">
        <v>40</v>
      </c>
      <c r="H15" s="1">
        <v>5</v>
      </c>
      <c r="I15" s="1">
        <v>2774</v>
      </c>
      <c r="J15" s="2">
        <v>0</v>
      </c>
      <c r="K15" s="2">
        <v>0</v>
      </c>
      <c r="L15" s="2">
        <v>0</v>
      </c>
      <c r="M15" s="2">
        <v>2620.73</v>
      </c>
      <c r="N15" s="2">
        <v>3752.89</v>
      </c>
      <c r="O15" s="6">
        <v>0.43200177049905902</v>
      </c>
    </row>
    <row r="16" spans="1:15" x14ac:dyDescent="0.25">
      <c r="A16" s="1">
        <v>15</v>
      </c>
      <c r="B16" s="1" t="s">
        <v>32</v>
      </c>
      <c r="C16" s="1" t="str">
        <f t="shared" si="0"/>
        <v>04</v>
      </c>
      <c r="D16" s="1" t="str">
        <f t="shared" si="1"/>
        <v>0408</v>
      </c>
      <c r="E16" s="1" t="str">
        <f t="shared" si="2"/>
        <v>040803</v>
      </c>
      <c r="F16" s="1" t="s">
        <v>41</v>
      </c>
      <c r="G16" s="1" t="s">
        <v>42</v>
      </c>
      <c r="H16" s="1">
        <v>4</v>
      </c>
      <c r="I16" s="1">
        <v>2258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6">
        <v>0</v>
      </c>
    </row>
    <row r="17" spans="1:15" x14ac:dyDescent="0.25">
      <c r="A17" s="1">
        <v>16</v>
      </c>
      <c r="B17" s="1" t="s">
        <v>32</v>
      </c>
      <c r="C17" s="1" t="str">
        <f t="shared" si="0"/>
        <v>04</v>
      </c>
      <c r="D17" s="1" t="str">
        <f t="shared" si="1"/>
        <v>0408</v>
      </c>
      <c r="E17" s="1" t="str">
        <f t="shared" si="2"/>
        <v>040803</v>
      </c>
      <c r="F17" s="1" t="s">
        <v>43</v>
      </c>
      <c r="G17" s="1" t="s">
        <v>44</v>
      </c>
      <c r="H17" s="1">
        <v>4</v>
      </c>
      <c r="I17" s="1">
        <v>2617</v>
      </c>
      <c r="J17" s="2">
        <v>0</v>
      </c>
      <c r="K17" s="2">
        <v>0</v>
      </c>
      <c r="L17" s="2">
        <v>0</v>
      </c>
      <c r="M17" s="2">
        <v>2006.34</v>
      </c>
      <c r="N17" s="2">
        <v>2873.08</v>
      </c>
      <c r="O17" s="6">
        <v>0.43200055823041</v>
      </c>
    </row>
    <row r="18" spans="1:15" x14ac:dyDescent="0.25">
      <c r="A18" s="1">
        <v>17</v>
      </c>
      <c r="B18" s="1" t="s">
        <v>32</v>
      </c>
      <c r="C18" s="1" t="str">
        <f t="shared" si="0"/>
        <v>04</v>
      </c>
      <c r="D18" s="1" t="str">
        <f t="shared" si="1"/>
        <v>0408</v>
      </c>
      <c r="E18" s="1" t="str">
        <f t="shared" si="2"/>
        <v>040803</v>
      </c>
      <c r="F18" s="1" t="s">
        <v>45</v>
      </c>
      <c r="G18" s="1" t="s">
        <v>46</v>
      </c>
      <c r="H18" s="1">
        <v>4</v>
      </c>
      <c r="I18" s="1">
        <v>2276</v>
      </c>
      <c r="J18" s="2">
        <v>0</v>
      </c>
      <c r="K18" s="2">
        <v>0</v>
      </c>
      <c r="L18" s="2">
        <v>0</v>
      </c>
      <c r="M18" s="2">
        <v>2506.94</v>
      </c>
      <c r="N18" s="2">
        <v>3589.94</v>
      </c>
      <c r="O18" s="6">
        <v>0.43200076587393399</v>
      </c>
    </row>
    <row r="19" spans="1:15" x14ac:dyDescent="0.25">
      <c r="A19" s="1">
        <v>18</v>
      </c>
      <c r="B19" s="1" t="s">
        <v>32</v>
      </c>
      <c r="C19" s="1" t="str">
        <f t="shared" si="0"/>
        <v>04</v>
      </c>
      <c r="D19" s="1" t="str">
        <f t="shared" si="1"/>
        <v>0408</v>
      </c>
      <c r="E19" s="1" t="str">
        <f t="shared" si="2"/>
        <v>040805</v>
      </c>
      <c r="F19" s="1" t="s">
        <v>47</v>
      </c>
      <c r="G19" s="1" t="s">
        <v>48</v>
      </c>
      <c r="H19" s="1">
        <v>4</v>
      </c>
      <c r="I19" s="1">
        <v>1825</v>
      </c>
      <c r="J19" s="2">
        <v>0</v>
      </c>
      <c r="K19" s="2">
        <v>0</v>
      </c>
      <c r="L19" s="2">
        <v>0</v>
      </c>
      <c r="M19" s="2">
        <v>1541.34</v>
      </c>
      <c r="N19" s="2">
        <v>2207.1999999999998</v>
      </c>
      <c r="O19" s="6">
        <v>0.43200072664045602</v>
      </c>
    </row>
    <row r="20" spans="1:15" x14ac:dyDescent="0.25">
      <c r="A20" s="1">
        <v>19</v>
      </c>
      <c r="B20" s="1" t="s">
        <v>32</v>
      </c>
      <c r="C20" s="1" t="str">
        <f t="shared" si="0"/>
        <v>04</v>
      </c>
      <c r="D20" s="1" t="str">
        <f t="shared" si="1"/>
        <v>0403</v>
      </c>
      <c r="E20" s="1" t="str">
        <f t="shared" si="2"/>
        <v>040308</v>
      </c>
      <c r="F20" s="1" t="s">
        <v>49</v>
      </c>
      <c r="G20" s="1" t="s">
        <v>50</v>
      </c>
      <c r="H20" s="1">
        <v>3</v>
      </c>
      <c r="I20" s="1">
        <v>1672</v>
      </c>
      <c r="J20" s="2">
        <v>0</v>
      </c>
      <c r="K20" s="2">
        <v>0</v>
      </c>
      <c r="L20" s="2">
        <v>0</v>
      </c>
      <c r="M20" s="2">
        <v>410.21</v>
      </c>
      <c r="N20" s="2">
        <v>434.8</v>
      </c>
      <c r="O20" s="6">
        <v>5.9944906267521601E-2</v>
      </c>
    </row>
    <row r="21" spans="1:15" x14ac:dyDescent="0.25">
      <c r="A21" s="1">
        <v>20</v>
      </c>
      <c r="B21" s="1" t="s">
        <v>32</v>
      </c>
      <c r="C21" s="1" t="str">
        <f t="shared" si="0"/>
        <v>04</v>
      </c>
      <c r="D21" s="1" t="str">
        <f t="shared" si="1"/>
        <v>0406</v>
      </c>
      <c r="E21" s="1" t="str">
        <f t="shared" si="2"/>
        <v>040605</v>
      </c>
      <c r="F21" s="1" t="s">
        <v>51</v>
      </c>
      <c r="G21" s="1" t="s">
        <v>52</v>
      </c>
      <c r="H21" s="1">
        <v>3</v>
      </c>
      <c r="I21" s="1">
        <v>189</v>
      </c>
      <c r="J21" s="2">
        <v>0</v>
      </c>
      <c r="K21" s="2">
        <v>0</v>
      </c>
      <c r="L21" s="2">
        <v>0</v>
      </c>
      <c r="M21" s="2">
        <v>4306.34</v>
      </c>
      <c r="N21" s="2">
        <v>5866.09</v>
      </c>
      <c r="O21" s="6">
        <v>0.36219852589437901</v>
      </c>
    </row>
    <row r="22" spans="1:15" x14ac:dyDescent="0.25">
      <c r="A22" s="1">
        <v>21</v>
      </c>
      <c r="B22" s="1" t="s">
        <v>32</v>
      </c>
      <c r="C22" s="1" t="str">
        <f t="shared" si="0"/>
        <v>04</v>
      </c>
      <c r="D22" s="1" t="str">
        <f t="shared" si="1"/>
        <v>0408</v>
      </c>
      <c r="E22" s="1" t="str">
        <f t="shared" si="2"/>
        <v>040803</v>
      </c>
      <c r="F22" s="1" t="s">
        <v>53</v>
      </c>
      <c r="G22" s="1" t="s">
        <v>54</v>
      </c>
      <c r="H22" s="1">
        <v>3</v>
      </c>
      <c r="I22" s="1">
        <v>1996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6">
        <v>0</v>
      </c>
    </row>
    <row r="23" spans="1:15" x14ac:dyDescent="0.25">
      <c r="A23" s="1">
        <v>22</v>
      </c>
      <c r="B23" s="1" t="s">
        <v>32</v>
      </c>
      <c r="C23" s="1" t="str">
        <f t="shared" si="0"/>
        <v>04</v>
      </c>
      <c r="D23" s="1" t="str">
        <f t="shared" si="1"/>
        <v>0408</v>
      </c>
      <c r="E23" s="1" t="str">
        <f t="shared" si="2"/>
        <v>040803</v>
      </c>
      <c r="F23" s="1" t="s">
        <v>55</v>
      </c>
      <c r="G23" s="1" t="s">
        <v>56</v>
      </c>
      <c r="H23" s="1">
        <v>3</v>
      </c>
      <c r="I23" s="1">
        <v>2387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6">
        <v>0</v>
      </c>
    </row>
    <row r="24" spans="1:15" x14ac:dyDescent="0.25">
      <c r="A24" s="1">
        <v>23</v>
      </c>
      <c r="B24" s="1" t="s">
        <v>32</v>
      </c>
      <c r="C24" s="1" t="str">
        <f t="shared" si="0"/>
        <v>04</v>
      </c>
      <c r="D24" s="1" t="str">
        <f t="shared" si="1"/>
        <v>0408</v>
      </c>
      <c r="E24" s="1" t="str">
        <f t="shared" si="2"/>
        <v>040803</v>
      </c>
      <c r="F24" s="1" t="s">
        <v>57</v>
      </c>
      <c r="G24" s="1" t="s">
        <v>58</v>
      </c>
      <c r="H24" s="1">
        <v>3</v>
      </c>
      <c r="I24" s="1">
        <v>2876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6">
        <v>0</v>
      </c>
    </row>
    <row r="25" spans="1:15" x14ac:dyDescent="0.25">
      <c r="A25" s="1">
        <v>24</v>
      </c>
      <c r="B25" s="1" t="s">
        <v>32</v>
      </c>
      <c r="C25" s="1" t="str">
        <f t="shared" si="0"/>
        <v>04</v>
      </c>
      <c r="D25" s="1" t="str">
        <f t="shared" si="1"/>
        <v>0408</v>
      </c>
      <c r="E25" s="1" t="str">
        <f t="shared" si="2"/>
        <v>040803</v>
      </c>
      <c r="F25" s="1" t="s">
        <v>59</v>
      </c>
      <c r="G25" s="1" t="s">
        <v>60</v>
      </c>
      <c r="H25" s="1">
        <v>3</v>
      </c>
      <c r="I25" s="1">
        <v>2250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6">
        <v>0</v>
      </c>
    </row>
    <row r="26" spans="1:15" x14ac:dyDescent="0.25">
      <c r="A26" s="1">
        <v>25</v>
      </c>
      <c r="B26" s="1" t="s">
        <v>32</v>
      </c>
      <c r="C26" s="1" t="str">
        <f t="shared" si="0"/>
        <v>04</v>
      </c>
      <c r="D26" s="1" t="str">
        <f t="shared" si="1"/>
        <v>0403</v>
      </c>
      <c r="E26" s="1" t="str">
        <f t="shared" si="2"/>
        <v>040308</v>
      </c>
      <c r="F26" s="1" t="s">
        <v>61</v>
      </c>
      <c r="G26" s="1" t="s">
        <v>62</v>
      </c>
      <c r="H26" s="1">
        <v>2</v>
      </c>
      <c r="I26" s="1">
        <v>1055</v>
      </c>
      <c r="J26" s="2">
        <v>0</v>
      </c>
      <c r="K26" s="2">
        <v>0</v>
      </c>
      <c r="L26" s="2">
        <v>0</v>
      </c>
      <c r="M26" s="2">
        <v>1661.46</v>
      </c>
      <c r="N26" s="2">
        <v>1666.56</v>
      </c>
      <c r="O26" s="6">
        <v>3.06958939727704E-3</v>
      </c>
    </row>
    <row r="27" spans="1:15" x14ac:dyDescent="0.25">
      <c r="A27" s="1">
        <v>26</v>
      </c>
      <c r="B27" s="1" t="s">
        <v>32</v>
      </c>
      <c r="C27" s="1" t="str">
        <f t="shared" si="0"/>
        <v>04</v>
      </c>
      <c r="D27" s="1" t="str">
        <f t="shared" si="1"/>
        <v>0406</v>
      </c>
      <c r="E27" s="1" t="str">
        <f t="shared" si="2"/>
        <v>040601</v>
      </c>
      <c r="F27" s="1" t="s">
        <v>63</v>
      </c>
      <c r="G27" s="1" t="s">
        <v>64</v>
      </c>
      <c r="H27" s="1">
        <v>2</v>
      </c>
      <c r="I27" s="1">
        <v>64</v>
      </c>
      <c r="J27" s="2">
        <v>0</v>
      </c>
      <c r="K27" s="2">
        <v>0</v>
      </c>
      <c r="L27" s="2">
        <v>0</v>
      </c>
      <c r="M27" s="2">
        <v>6400.92</v>
      </c>
      <c r="N27" s="2">
        <v>16557.689999999999</v>
      </c>
      <c r="O27" s="6">
        <v>1.58676721471288</v>
      </c>
    </row>
    <row r="28" spans="1:15" x14ac:dyDescent="0.25">
      <c r="A28" s="1">
        <v>27</v>
      </c>
      <c r="B28" s="1" t="s">
        <v>32</v>
      </c>
      <c r="C28" s="1" t="str">
        <f t="shared" si="0"/>
        <v>04</v>
      </c>
      <c r="D28" s="1" t="str">
        <f t="shared" si="1"/>
        <v>0406</v>
      </c>
      <c r="E28" s="1" t="str">
        <f t="shared" si="2"/>
        <v>040601</v>
      </c>
      <c r="F28" s="1" t="s">
        <v>65</v>
      </c>
      <c r="G28" s="1" t="s">
        <v>66</v>
      </c>
      <c r="H28" s="1">
        <v>2</v>
      </c>
      <c r="I28" s="1">
        <v>25</v>
      </c>
      <c r="J28" s="2">
        <v>0</v>
      </c>
      <c r="K28" s="2">
        <v>0</v>
      </c>
      <c r="L28" s="2">
        <v>0</v>
      </c>
      <c r="M28" s="2">
        <v>4358.71</v>
      </c>
      <c r="N28" s="2">
        <v>7445.17</v>
      </c>
      <c r="O28" s="6">
        <v>0.70811318027581605</v>
      </c>
    </row>
    <row r="29" spans="1:15" x14ac:dyDescent="0.25">
      <c r="A29" s="1">
        <v>28</v>
      </c>
      <c r="B29" s="1" t="s">
        <v>32</v>
      </c>
      <c r="C29" s="1" t="str">
        <f t="shared" si="0"/>
        <v>04</v>
      </c>
      <c r="D29" s="1" t="str">
        <f t="shared" si="1"/>
        <v>0406</v>
      </c>
      <c r="E29" s="1" t="str">
        <f t="shared" si="2"/>
        <v>040601</v>
      </c>
      <c r="F29" s="1" t="s">
        <v>67</v>
      </c>
      <c r="G29" s="1" t="s">
        <v>68</v>
      </c>
      <c r="H29" s="1">
        <v>2</v>
      </c>
      <c r="I29" s="1">
        <v>252</v>
      </c>
      <c r="J29" s="2">
        <v>0</v>
      </c>
      <c r="K29" s="2">
        <v>0</v>
      </c>
      <c r="L29" s="2">
        <v>0</v>
      </c>
      <c r="M29" s="2">
        <v>1644.15</v>
      </c>
      <c r="N29" s="2">
        <v>2028.9</v>
      </c>
      <c r="O29" s="6">
        <v>0.23401149530152399</v>
      </c>
    </row>
    <row r="30" spans="1:15" x14ac:dyDescent="0.25">
      <c r="A30" s="1">
        <v>29</v>
      </c>
      <c r="B30" s="1" t="s">
        <v>32</v>
      </c>
      <c r="C30" s="1" t="str">
        <f t="shared" si="0"/>
        <v>04</v>
      </c>
      <c r="D30" s="1" t="str">
        <f t="shared" si="1"/>
        <v>0406</v>
      </c>
      <c r="E30" s="1" t="str">
        <f t="shared" si="2"/>
        <v>040601</v>
      </c>
      <c r="F30" s="1" t="s">
        <v>69</v>
      </c>
      <c r="G30" s="1" t="s">
        <v>70</v>
      </c>
      <c r="H30" s="1">
        <v>2</v>
      </c>
      <c r="I30" s="1">
        <v>254</v>
      </c>
      <c r="J30" s="2">
        <v>0</v>
      </c>
      <c r="K30" s="2">
        <v>0</v>
      </c>
      <c r="L30" s="2">
        <v>0</v>
      </c>
      <c r="M30" s="2">
        <v>4287.21</v>
      </c>
      <c r="N30" s="2">
        <v>15474.64</v>
      </c>
      <c r="O30" s="6">
        <v>2.6094896214554502</v>
      </c>
    </row>
    <row r="31" spans="1:15" x14ac:dyDescent="0.25">
      <c r="A31" s="1">
        <v>30</v>
      </c>
      <c r="B31" s="1" t="s">
        <v>32</v>
      </c>
      <c r="C31" s="1" t="str">
        <f t="shared" si="0"/>
        <v>04</v>
      </c>
      <c r="D31" s="1" t="str">
        <f t="shared" si="1"/>
        <v>0406</v>
      </c>
      <c r="E31" s="1" t="str">
        <f t="shared" si="2"/>
        <v>040601</v>
      </c>
      <c r="F31" s="1" t="s">
        <v>71</v>
      </c>
      <c r="G31" s="1" t="s">
        <v>72</v>
      </c>
      <c r="H31" s="1">
        <v>2</v>
      </c>
      <c r="I31" s="1">
        <v>133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6">
        <v>0</v>
      </c>
    </row>
    <row r="32" spans="1:15" x14ac:dyDescent="0.25">
      <c r="A32" s="1">
        <v>31</v>
      </c>
      <c r="B32" s="1" t="s">
        <v>32</v>
      </c>
      <c r="C32" s="1" t="str">
        <f t="shared" si="0"/>
        <v>04</v>
      </c>
      <c r="D32" s="1" t="str">
        <f t="shared" si="1"/>
        <v>0406</v>
      </c>
      <c r="E32" s="1" t="str">
        <f t="shared" si="2"/>
        <v>040603</v>
      </c>
      <c r="F32" s="1" t="s">
        <v>73</v>
      </c>
      <c r="G32" s="1" t="s">
        <v>74</v>
      </c>
      <c r="H32" s="1">
        <v>2</v>
      </c>
      <c r="I32" s="1">
        <v>26</v>
      </c>
      <c r="J32" s="2">
        <v>0</v>
      </c>
      <c r="K32" s="2">
        <v>0</v>
      </c>
      <c r="L32" s="2">
        <v>0</v>
      </c>
      <c r="M32" s="2">
        <v>1058.8599999999999</v>
      </c>
      <c r="N32" s="2">
        <v>1333.51</v>
      </c>
      <c r="O32" s="6">
        <v>0.25938273237255199</v>
      </c>
    </row>
    <row r="33" spans="1:15" x14ac:dyDescent="0.25">
      <c r="A33" s="1">
        <v>32</v>
      </c>
      <c r="B33" s="1" t="s">
        <v>32</v>
      </c>
      <c r="C33" s="1" t="str">
        <f t="shared" si="0"/>
        <v>04</v>
      </c>
      <c r="D33" s="1" t="str">
        <f t="shared" si="1"/>
        <v>0406</v>
      </c>
      <c r="E33" s="1" t="str">
        <f t="shared" si="2"/>
        <v>040605</v>
      </c>
      <c r="F33" s="1" t="s">
        <v>75</v>
      </c>
      <c r="G33" s="1" t="s">
        <v>76</v>
      </c>
      <c r="H33" s="1">
        <v>2</v>
      </c>
      <c r="I33" s="1">
        <v>167</v>
      </c>
      <c r="J33" s="2">
        <v>0</v>
      </c>
      <c r="K33" s="2">
        <v>0</v>
      </c>
      <c r="L33" s="2">
        <v>0</v>
      </c>
      <c r="M33" s="2">
        <v>4580.6499999999996</v>
      </c>
      <c r="N33" s="2">
        <v>8236.93</v>
      </c>
      <c r="O33" s="6">
        <v>0.79820112866077997</v>
      </c>
    </row>
    <row r="34" spans="1:15" x14ac:dyDescent="0.25">
      <c r="A34" s="1">
        <v>33</v>
      </c>
      <c r="B34" s="1" t="s">
        <v>32</v>
      </c>
      <c r="C34" s="1" t="str">
        <f t="shared" si="0"/>
        <v>04</v>
      </c>
      <c r="D34" s="1" t="str">
        <f t="shared" si="1"/>
        <v>0406</v>
      </c>
      <c r="E34" s="1" t="str">
        <f t="shared" si="2"/>
        <v>040605</v>
      </c>
      <c r="F34" s="1" t="s">
        <v>77</v>
      </c>
      <c r="G34" s="1" t="s">
        <v>78</v>
      </c>
      <c r="H34" s="1">
        <v>2</v>
      </c>
      <c r="I34" s="1">
        <v>88</v>
      </c>
      <c r="J34" s="2">
        <v>0</v>
      </c>
      <c r="K34" s="2">
        <v>0</v>
      </c>
      <c r="L34" s="2">
        <v>0</v>
      </c>
      <c r="M34" s="2">
        <v>4950.6899999999996</v>
      </c>
      <c r="N34" s="2">
        <v>6743.83</v>
      </c>
      <c r="O34" s="6">
        <v>0.36220001656334799</v>
      </c>
    </row>
    <row r="35" spans="1:15" x14ac:dyDescent="0.25">
      <c r="A35" s="1">
        <v>34</v>
      </c>
      <c r="B35" s="1" t="s">
        <v>32</v>
      </c>
      <c r="C35" s="1" t="str">
        <f t="shared" si="0"/>
        <v>04</v>
      </c>
      <c r="D35" s="1" t="str">
        <f t="shared" si="1"/>
        <v>0408</v>
      </c>
      <c r="E35" s="1" t="str">
        <f t="shared" si="2"/>
        <v>040803</v>
      </c>
      <c r="F35" s="1" t="s">
        <v>79</v>
      </c>
      <c r="G35" s="1" t="s">
        <v>80</v>
      </c>
      <c r="H35" s="1">
        <v>2</v>
      </c>
      <c r="I35" s="1">
        <v>3060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6">
        <v>0</v>
      </c>
    </row>
    <row r="36" spans="1:15" x14ac:dyDescent="0.25">
      <c r="A36" s="1">
        <v>35</v>
      </c>
      <c r="B36" s="1" t="s">
        <v>32</v>
      </c>
      <c r="C36" s="1" t="str">
        <f t="shared" si="0"/>
        <v>04</v>
      </c>
      <c r="D36" s="1" t="str">
        <f t="shared" si="1"/>
        <v>0408</v>
      </c>
      <c r="E36" s="1" t="str">
        <f t="shared" si="2"/>
        <v>040803</v>
      </c>
      <c r="F36" s="1" t="s">
        <v>81</v>
      </c>
      <c r="G36" s="1" t="s">
        <v>82</v>
      </c>
      <c r="H36" s="1">
        <v>2</v>
      </c>
      <c r="I36" s="1">
        <v>2045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6">
        <v>0</v>
      </c>
    </row>
    <row r="37" spans="1:15" x14ac:dyDescent="0.25">
      <c r="A37" s="1">
        <v>36</v>
      </c>
      <c r="B37" s="1" t="s">
        <v>32</v>
      </c>
      <c r="C37" s="1" t="str">
        <f t="shared" si="0"/>
        <v>04</v>
      </c>
      <c r="D37" s="1" t="str">
        <f t="shared" si="1"/>
        <v>0408</v>
      </c>
      <c r="E37" s="1" t="str">
        <f t="shared" si="2"/>
        <v>040803</v>
      </c>
      <c r="F37" s="1" t="s">
        <v>83</v>
      </c>
      <c r="G37" s="1" t="s">
        <v>84</v>
      </c>
      <c r="H37" s="1">
        <v>2</v>
      </c>
      <c r="I37" s="1">
        <v>2018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6">
        <v>0</v>
      </c>
    </row>
    <row r="38" spans="1:15" x14ac:dyDescent="0.25">
      <c r="A38" s="1">
        <v>37</v>
      </c>
      <c r="B38" s="1" t="s">
        <v>32</v>
      </c>
      <c r="C38" s="1" t="str">
        <f t="shared" si="0"/>
        <v>04</v>
      </c>
      <c r="D38" s="1" t="str">
        <f t="shared" si="1"/>
        <v>0408</v>
      </c>
      <c r="E38" s="1" t="str">
        <f t="shared" si="2"/>
        <v>040803</v>
      </c>
      <c r="F38" s="1" t="s">
        <v>85</v>
      </c>
      <c r="G38" s="1" t="s">
        <v>86</v>
      </c>
      <c r="H38" s="1">
        <v>2</v>
      </c>
      <c r="I38" s="1">
        <v>2176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6">
        <v>0</v>
      </c>
    </row>
    <row r="39" spans="1:15" x14ac:dyDescent="0.25">
      <c r="A39" s="1">
        <v>38</v>
      </c>
      <c r="B39" s="1" t="s">
        <v>32</v>
      </c>
      <c r="C39" s="1" t="str">
        <f t="shared" si="0"/>
        <v>04</v>
      </c>
      <c r="D39" s="1" t="str">
        <f t="shared" si="1"/>
        <v>0408</v>
      </c>
      <c r="E39" s="1" t="str">
        <f t="shared" si="2"/>
        <v>040803</v>
      </c>
      <c r="F39" s="1" t="s">
        <v>87</v>
      </c>
      <c r="G39" s="1" t="s">
        <v>88</v>
      </c>
      <c r="H39" s="1">
        <v>2</v>
      </c>
      <c r="I39" s="1">
        <v>2337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6">
        <v>0</v>
      </c>
    </row>
    <row r="40" spans="1:15" x14ac:dyDescent="0.25">
      <c r="A40" s="1">
        <v>39</v>
      </c>
      <c r="B40" s="1" t="s">
        <v>32</v>
      </c>
      <c r="C40" s="1" t="str">
        <f t="shared" si="0"/>
        <v>04</v>
      </c>
      <c r="D40" s="1" t="str">
        <f t="shared" si="1"/>
        <v>0408</v>
      </c>
      <c r="E40" s="1" t="str">
        <f t="shared" si="2"/>
        <v>040803</v>
      </c>
      <c r="F40" s="1" t="s">
        <v>89</v>
      </c>
      <c r="G40" s="1" t="s">
        <v>90</v>
      </c>
      <c r="H40" s="1">
        <v>2</v>
      </c>
      <c r="I40" s="1">
        <v>2081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6">
        <v>0</v>
      </c>
    </row>
    <row r="41" spans="1:15" x14ac:dyDescent="0.25">
      <c r="A41" s="1">
        <v>40</v>
      </c>
      <c r="B41" s="1" t="s">
        <v>32</v>
      </c>
      <c r="C41" s="1" t="str">
        <f t="shared" si="0"/>
        <v>04</v>
      </c>
      <c r="D41" s="1" t="str">
        <f t="shared" si="1"/>
        <v>0408</v>
      </c>
      <c r="E41" s="1" t="str">
        <f t="shared" si="2"/>
        <v>040803</v>
      </c>
      <c r="F41" s="1" t="s">
        <v>91</v>
      </c>
      <c r="G41" s="1" t="s">
        <v>92</v>
      </c>
      <c r="H41" s="1">
        <v>2</v>
      </c>
      <c r="I41" s="1">
        <v>2541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6">
        <v>0</v>
      </c>
    </row>
    <row r="42" spans="1:15" x14ac:dyDescent="0.25">
      <c r="A42" s="1">
        <v>41</v>
      </c>
      <c r="B42" s="1" t="s">
        <v>32</v>
      </c>
      <c r="C42" s="1" t="str">
        <f t="shared" si="0"/>
        <v>04</v>
      </c>
      <c r="D42" s="1" t="str">
        <f t="shared" si="1"/>
        <v>0408</v>
      </c>
      <c r="E42" s="1" t="str">
        <f t="shared" si="2"/>
        <v>040803</v>
      </c>
      <c r="F42" s="1" t="s">
        <v>93</v>
      </c>
      <c r="G42" s="1" t="s">
        <v>94</v>
      </c>
      <c r="H42" s="1">
        <v>2</v>
      </c>
      <c r="I42" s="1">
        <v>2459</v>
      </c>
      <c r="J42" s="2">
        <v>0</v>
      </c>
      <c r="K42" s="2">
        <v>0</v>
      </c>
      <c r="L42" s="2">
        <v>0</v>
      </c>
      <c r="M42" s="2">
        <v>2074.13</v>
      </c>
      <c r="N42" s="2">
        <v>2970.15</v>
      </c>
      <c r="O42" s="6">
        <v>0.43199799433979502</v>
      </c>
    </row>
    <row r="43" spans="1:15" x14ac:dyDescent="0.25">
      <c r="A43" s="1">
        <v>42</v>
      </c>
      <c r="B43" s="1" t="s">
        <v>32</v>
      </c>
      <c r="C43" s="1" t="str">
        <f t="shared" si="0"/>
        <v>04</v>
      </c>
      <c r="D43" s="1" t="str">
        <f t="shared" si="1"/>
        <v>0408</v>
      </c>
      <c r="E43" s="1" t="str">
        <f t="shared" si="2"/>
        <v>040803</v>
      </c>
      <c r="F43" s="1" t="s">
        <v>95</v>
      </c>
      <c r="G43" s="1" t="s">
        <v>96</v>
      </c>
      <c r="H43" s="1">
        <v>2</v>
      </c>
      <c r="I43" s="1">
        <v>2988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6">
        <v>0</v>
      </c>
    </row>
    <row r="44" spans="1:15" x14ac:dyDescent="0.25">
      <c r="A44" s="1">
        <v>43</v>
      </c>
      <c r="B44" s="1" t="s">
        <v>32</v>
      </c>
      <c r="C44" s="1" t="str">
        <f t="shared" si="0"/>
        <v>04</v>
      </c>
      <c r="D44" s="1" t="str">
        <f t="shared" si="1"/>
        <v>0408</v>
      </c>
      <c r="E44" s="1" t="str">
        <f t="shared" si="2"/>
        <v>040803</v>
      </c>
      <c r="F44" s="1" t="s">
        <v>97</v>
      </c>
      <c r="G44" s="1" t="s">
        <v>98</v>
      </c>
      <c r="H44" s="1">
        <v>2</v>
      </c>
      <c r="I44" s="1">
        <v>2674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6">
        <v>0</v>
      </c>
    </row>
    <row r="45" spans="1:15" x14ac:dyDescent="0.25">
      <c r="A45" s="1">
        <v>44</v>
      </c>
      <c r="B45" s="1" t="s">
        <v>32</v>
      </c>
      <c r="C45" s="1" t="str">
        <f t="shared" si="0"/>
        <v>02</v>
      </c>
      <c r="D45" s="1" t="str">
        <f t="shared" si="1"/>
        <v>0211</v>
      </c>
      <c r="E45" s="1" t="str">
        <f t="shared" si="2"/>
        <v>021102</v>
      </c>
      <c r="F45" s="1" t="s">
        <v>99</v>
      </c>
      <c r="G45" s="1" t="s">
        <v>100</v>
      </c>
      <c r="H45" s="1">
        <v>1</v>
      </c>
      <c r="I45" s="1">
        <v>25</v>
      </c>
      <c r="J45" s="2">
        <v>614.72</v>
      </c>
      <c r="K45" s="2">
        <v>730.04</v>
      </c>
      <c r="L45" s="2">
        <v>0.18759760541384701</v>
      </c>
      <c r="M45" s="2">
        <v>614.72</v>
      </c>
      <c r="N45" s="2">
        <v>822.46</v>
      </c>
      <c r="O45" s="6">
        <v>0.33794247787610598</v>
      </c>
    </row>
    <row r="46" spans="1:15" x14ac:dyDescent="0.25">
      <c r="A46" s="1">
        <v>45</v>
      </c>
      <c r="B46" s="1" t="s">
        <v>32</v>
      </c>
      <c r="C46" s="1" t="str">
        <f t="shared" si="0"/>
        <v>04</v>
      </c>
      <c r="D46" s="1" t="str">
        <f t="shared" si="1"/>
        <v>0403</v>
      </c>
      <c r="E46" s="1" t="str">
        <f t="shared" si="2"/>
        <v>040306</v>
      </c>
      <c r="F46" s="1" t="s">
        <v>101</v>
      </c>
      <c r="G46" s="1" t="s">
        <v>102</v>
      </c>
      <c r="H46" s="1">
        <v>1</v>
      </c>
      <c r="I46" s="1">
        <v>26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6">
        <v>0</v>
      </c>
    </row>
    <row r="47" spans="1:15" x14ac:dyDescent="0.25">
      <c r="A47" s="1">
        <v>46</v>
      </c>
      <c r="B47" s="1" t="s">
        <v>32</v>
      </c>
      <c r="C47" s="1" t="str">
        <f t="shared" si="0"/>
        <v>04</v>
      </c>
      <c r="D47" s="1" t="str">
        <f t="shared" si="1"/>
        <v>0403</v>
      </c>
      <c r="E47" s="1" t="str">
        <f t="shared" si="2"/>
        <v>040306</v>
      </c>
      <c r="F47" s="1" t="s">
        <v>103</v>
      </c>
      <c r="G47" s="1" t="s">
        <v>104</v>
      </c>
      <c r="H47" s="1">
        <v>1</v>
      </c>
      <c r="I47" s="1">
        <v>141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6">
        <v>0</v>
      </c>
    </row>
    <row r="48" spans="1:15" x14ac:dyDescent="0.25">
      <c r="A48" s="1">
        <v>47</v>
      </c>
      <c r="B48" s="1" t="s">
        <v>32</v>
      </c>
      <c r="C48" s="1" t="str">
        <f t="shared" si="0"/>
        <v>04</v>
      </c>
      <c r="D48" s="1" t="str">
        <f t="shared" si="1"/>
        <v>0406</v>
      </c>
      <c r="E48" s="1" t="str">
        <f t="shared" si="2"/>
        <v>040601</v>
      </c>
      <c r="F48" s="1" t="s">
        <v>105</v>
      </c>
      <c r="G48" s="1" t="s">
        <v>106</v>
      </c>
      <c r="H48" s="1">
        <v>1</v>
      </c>
      <c r="I48" s="1">
        <v>42</v>
      </c>
      <c r="J48" s="2">
        <v>0</v>
      </c>
      <c r="K48" s="2">
        <v>0</v>
      </c>
      <c r="L48" s="2">
        <v>0</v>
      </c>
      <c r="M48" s="2">
        <v>7825.38</v>
      </c>
      <c r="N48" s="2">
        <v>10909.4</v>
      </c>
      <c r="O48" s="6">
        <v>0.39410482302456901</v>
      </c>
    </row>
    <row r="49" spans="1:15" x14ac:dyDescent="0.25">
      <c r="A49" s="1">
        <v>48</v>
      </c>
      <c r="B49" s="1" t="s">
        <v>32</v>
      </c>
      <c r="C49" s="1" t="str">
        <f t="shared" si="0"/>
        <v>04</v>
      </c>
      <c r="D49" s="1" t="str">
        <f t="shared" si="1"/>
        <v>0406</v>
      </c>
      <c r="E49" s="1" t="str">
        <f t="shared" si="2"/>
        <v>040601</v>
      </c>
      <c r="F49" s="1" t="s">
        <v>107</v>
      </c>
      <c r="G49" s="1" t="s">
        <v>108</v>
      </c>
      <c r="H49" s="1">
        <v>1</v>
      </c>
      <c r="I49" s="1">
        <v>239</v>
      </c>
      <c r="J49" s="2">
        <v>0</v>
      </c>
      <c r="K49" s="2">
        <v>0</v>
      </c>
      <c r="L49" s="2">
        <v>0</v>
      </c>
      <c r="M49" s="2">
        <v>9830.0400000000009</v>
      </c>
      <c r="N49" s="2">
        <v>24318.83</v>
      </c>
      <c r="O49" s="6">
        <v>1.47392991279791</v>
      </c>
    </row>
    <row r="50" spans="1:15" x14ac:dyDescent="0.25">
      <c r="A50" s="1">
        <v>49</v>
      </c>
      <c r="B50" s="1" t="s">
        <v>32</v>
      </c>
      <c r="C50" s="1" t="str">
        <f t="shared" si="0"/>
        <v>04</v>
      </c>
      <c r="D50" s="1" t="str">
        <f t="shared" si="1"/>
        <v>0406</v>
      </c>
      <c r="E50" s="1" t="str">
        <f t="shared" si="2"/>
        <v>040601</v>
      </c>
      <c r="F50" s="1" t="s">
        <v>109</v>
      </c>
      <c r="G50" s="1" t="s">
        <v>110</v>
      </c>
      <c r="H50" s="1">
        <v>1</v>
      </c>
      <c r="I50" s="1">
        <v>410</v>
      </c>
      <c r="J50" s="2">
        <v>0</v>
      </c>
      <c r="K50" s="2">
        <v>0</v>
      </c>
      <c r="L50" s="2">
        <v>0</v>
      </c>
      <c r="M50" s="2">
        <v>9830.0400000000009</v>
      </c>
      <c r="N50" s="2">
        <v>24318.83</v>
      </c>
      <c r="O50" s="6">
        <v>1.47392991279791</v>
      </c>
    </row>
    <row r="51" spans="1:15" x14ac:dyDescent="0.25">
      <c r="A51" s="1">
        <v>50</v>
      </c>
      <c r="B51" s="1" t="s">
        <v>32</v>
      </c>
      <c r="C51" s="1" t="str">
        <f t="shared" si="0"/>
        <v>04</v>
      </c>
      <c r="D51" s="1" t="str">
        <f t="shared" si="1"/>
        <v>0406</v>
      </c>
      <c r="E51" s="1" t="str">
        <f t="shared" si="2"/>
        <v>040601</v>
      </c>
      <c r="F51" s="1" t="s">
        <v>111</v>
      </c>
      <c r="G51" s="1" t="s">
        <v>112</v>
      </c>
      <c r="H51" s="1">
        <v>1</v>
      </c>
      <c r="I51" s="1">
        <v>26</v>
      </c>
      <c r="J51" s="2">
        <v>0</v>
      </c>
      <c r="K51" s="2">
        <v>0</v>
      </c>
      <c r="L51" s="2">
        <v>0</v>
      </c>
      <c r="M51" s="2">
        <v>9830.0400000000009</v>
      </c>
      <c r="N51" s="2">
        <v>24318.83</v>
      </c>
      <c r="O51" s="6">
        <v>1.47392991279791</v>
      </c>
    </row>
    <row r="52" spans="1:15" x14ac:dyDescent="0.25">
      <c r="A52" s="1">
        <v>51</v>
      </c>
      <c r="B52" s="1" t="s">
        <v>32</v>
      </c>
      <c r="C52" s="1" t="str">
        <f t="shared" si="0"/>
        <v>04</v>
      </c>
      <c r="D52" s="1" t="str">
        <f t="shared" si="1"/>
        <v>0406</v>
      </c>
      <c r="E52" s="1" t="str">
        <f t="shared" si="2"/>
        <v>040601</v>
      </c>
      <c r="F52" s="1" t="s">
        <v>113</v>
      </c>
      <c r="G52" s="1" t="s">
        <v>114</v>
      </c>
      <c r="H52" s="1">
        <v>1</v>
      </c>
      <c r="I52" s="1">
        <v>14</v>
      </c>
      <c r="J52" s="2">
        <v>0</v>
      </c>
      <c r="K52" s="2">
        <v>0</v>
      </c>
      <c r="L52" s="2">
        <v>0</v>
      </c>
      <c r="M52" s="2">
        <v>4358.71</v>
      </c>
      <c r="N52" s="2">
        <v>7445.17</v>
      </c>
      <c r="O52" s="6">
        <v>0.70811318027581605</v>
      </c>
    </row>
    <row r="53" spans="1:15" x14ac:dyDescent="0.25">
      <c r="A53" s="1">
        <v>52</v>
      </c>
      <c r="B53" s="1" t="s">
        <v>32</v>
      </c>
      <c r="C53" s="1" t="str">
        <f t="shared" si="0"/>
        <v>04</v>
      </c>
      <c r="D53" s="1" t="str">
        <f t="shared" si="1"/>
        <v>0406</v>
      </c>
      <c r="E53" s="1" t="str">
        <f t="shared" si="2"/>
        <v>040601</v>
      </c>
      <c r="F53" s="1" t="s">
        <v>115</v>
      </c>
      <c r="G53" s="1" t="s">
        <v>116</v>
      </c>
      <c r="H53" s="1">
        <v>1</v>
      </c>
      <c r="I53" s="1">
        <v>22</v>
      </c>
      <c r="J53" s="2">
        <v>0</v>
      </c>
      <c r="K53" s="2">
        <v>0</v>
      </c>
      <c r="L53" s="2">
        <v>0</v>
      </c>
      <c r="M53" s="2">
        <v>4415.99</v>
      </c>
      <c r="N53" s="2">
        <v>10116.049999999999</v>
      </c>
      <c r="O53" s="6">
        <v>1.2907773794777599</v>
      </c>
    </row>
    <row r="54" spans="1:15" x14ac:dyDescent="0.25">
      <c r="A54" s="1">
        <v>53</v>
      </c>
      <c r="B54" s="1" t="s">
        <v>32</v>
      </c>
      <c r="C54" s="1" t="str">
        <f t="shared" si="0"/>
        <v>04</v>
      </c>
      <c r="D54" s="1" t="str">
        <f t="shared" si="1"/>
        <v>0406</v>
      </c>
      <c r="E54" s="1" t="str">
        <f t="shared" si="2"/>
        <v>040601</v>
      </c>
      <c r="F54" s="1" t="s">
        <v>117</v>
      </c>
      <c r="G54" s="1" t="s">
        <v>118</v>
      </c>
      <c r="H54" s="1">
        <v>1</v>
      </c>
      <c r="I54" s="1">
        <v>48</v>
      </c>
      <c r="J54" s="2">
        <v>0</v>
      </c>
      <c r="K54" s="2">
        <v>0</v>
      </c>
      <c r="L54" s="2">
        <v>0</v>
      </c>
      <c r="M54" s="2">
        <v>4287.21</v>
      </c>
      <c r="N54" s="2">
        <v>8675.34</v>
      </c>
      <c r="O54" s="6">
        <v>1.0235397846151699</v>
      </c>
    </row>
    <row r="55" spans="1:15" x14ac:dyDescent="0.25">
      <c r="A55" s="1">
        <v>54</v>
      </c>
      <c r="B55" s="1" t="s">
        <v>32</v>
      </c>
      <c r="C55" s="1" t="str">
        <f t="shared" si="0"/>
        <v>04</v>
      </c>
      <c r="D55" s="1" t="str">
        <f t="shared" si="1"/>
        <v>0406</v>
      </c>
      <c r="E55" s="1" t="str">
        <f t="shared" si="2"/>
        <v>040601</v>
      </c>
      <c r="F55" s="1" t="s">
        <v>119</v>
      </c>
      <c r="G55" s="1" t="s">
        <v>120</v>
      </c>
      <c r="H55" s="1">
        <v>1</v>
      </c>
      <c r="I55" s="1">
        <v>76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6">
        <v>0</v>
      </c>
    </row>
    <row r="56" spans="1:15" x14ac:dyDescent="0.25">
      <c r="A56" s="1">
        <v>55</v>
      </c>
      <c r="B56" s="1" t="s">
        <v>32</v>
      </c>
      <c r="C56" s="1" t="str">
        <f t="shared" si="0"/>
        <v>04</v>
      </c>
      <c r="D56" s="1" t="str">
        <f t="shared" si="1"/>
        <v>0406</v>
      </c>
      <c r="E56" s="1" t="str">
        <f t="shared" si="2"/>
        <v>040604</v>
      </c>
      <c r="F56" s="1" t="s">
        <v>121</v>
      </c>
      <c r="G56" s="1" t="s">
        <v>122</v>
      </c>
      <c r="H56" s="1">
        <v>1</v>
      </c>
      <c r="I56" s="1">
        <v>32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6">
        <v>0</v>
      </c>
    </row>
    <row r="57" spans="1:15" x14ac:dyDescent="0.25">
      <c r="A57" s="1">
        <v>56</v>
      </c>
      <c r="B57" s="1" t="s">
        <v>32</v>
      </c>
      <c r="C57" s="1" t="str">
        <f t="shared" si="0"/>
        <v>04</v>
      </c>
      <c r="D57" s="1" t="str">
        <f t="shared" si="1"/>
        <v>0406</v>
      </c>
      <c r="E57" s="1" t="str">
        <f t="shared" si="2"/>
        <v>040604</v>
      </c>
      <c r="F57" s="1" t="s">
        <v>123</v>
      </c>
      <c r="G57" s="1" t="s">
        <v>124</v>
      </c>
      <c r="H57" s="1">
        <v>1</v>
      </c>
      <c r="I57" s="1">
        <v>230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6">
        <v>0</v>
      </c>
    </row>
    <row r="58" spans="1:15" x14ac:dyDescent="0.25">
      <c r="A58" s="1">
        <v>57</v>
      </c>
      <c r="B58" s="1" t="s">
        <v>32</v>
      </c>
      <c r="C58" s="1" t="str">
        <f t="shared" si="0"/>
        <v>04</v>
      </c>
      <c r="D58" s="1" t="str">
        <f t="shared" si="1"/>
        <v>0406</v>
      </c>
      <c r="E58" s="1" t="str">
        <f t="shared" si="2"/>
        <v>040604</v>
      </c>
      <c r="F58" s="1" t="s">
        <v>125</v>
      </c>
      <c r="G58" s="1" t="s">
        <v>126</v>
      </c>
      <c r="H58" s="1">
        <v>1</v>
      </c>
      <c r="I58" s="1">
        <v>131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6">
        <v>0</v>
      </c>
    </row>
    <row r="59" spans="1:15" x14ac:dyDescent="0.25">
      <c r="A59" s="1">
        <v>58</v>
      </c>
      <c r="B59" s="1" t="s">
        <v>32</v>
      </c>
      <c r="C59" s="1" t="str">
        <f t="shared" si="0"/>
        <v>04</v>
      </c>
      <c r="D59" s="1" t="str">
        <f t="shared" si="1"/>
        <v>0406</v>
      </c>
      <c r="E59" s="1" t="str">
        <f t="shared" si="2"/>
        <v>040605</v>
      </c>
      <c r="F59" s="1" t="s">
        <v>127</v>
      </c>
      <c r="G59" s="1" t="s">
        <v>128</v>
      </c>
      <c r="H59" s="1">
        <v>1</v>
      </c>
      <c r="I59" s="1">
        <v>70</v>
      </c>
      <c r="J59" s="2">
        <v>0</v>
      </c>
      <c r="K59" s="2">
        <v>0</v>
      </c>
      <c r="L59" s="2">
        <v>0</v>
      </c>
      <c r="M59" s="2">
        <v>4245.43</v>
      </c>
      <c r="N59" s="2">
        <v>5783.12</v>
      </c>
      <c r="O59" s="6">
        <v>0.36219888209203799</v>
      </c>
    </row>
    <row r="60" spans="1:15" x14ac:dyDescent="0.25">
      <c r="A60" s="1">
        <v>59</v>
      </c>
      <c r="B60" s="1" t="s">
        <v>32</v>
      </c>
      <c r="C60" s="1" t="str">
        <f t="shared" si="0"/>
        <v>04</v>
      </c>
      <c r="D60" s="1" t="str">
        <f t="shared" si="1"/>
        <v>0406</v>
      </c>
      <c r="E60" s="1" t="str">
        <f t="shared" si="2"/>
        <v>040605</v>
      </c>
      <c r="F60" s="1" t="s">
        <v>129</v>
      </c>
      <c r="G60" s="1" t="s">
        <v>130</v>
      </c>
      <c r="H60" s="1">
        <v>1</v>
      </c>
      <c r="I60" s="1">
        <v>70</v>
      </c>
      <c r="J60" s="2">
        <v>0</v>
      </c>
      <c r="K60" s="2">
        <v>0</v>
      </c>
      <c r="L60" s="2">
        <v>0</v>
      </c>
      <c r="M60" s="2">
        <v>4195.62</v>
      </c>
      <c r="N60" s="2">
        <v>7544.56</v>
      </c>
      <c r="O60" s="6">
        <v>0.79819907427269399</v>
      </c>
    </row>
    <row r="61" spans="1:15" x14ac:dyDescent="0.25">
      <c r="A61" s="1">
        <v>60</v>
      </c>
      <c r="B61" s="1" t="s">
        <v>32</v>
      </c>
      <c r="C61" s="1" t="str">
        <f t="shared" si="0"/>
        <v>04</v>
      </c>
      <c r="D61" s="1" t="str">
        <f t="shared" si="1"/>
        <v>0406</v>
      </c>
      <c r="E61" s="1" t="str">
        <f t="shared" si="2"/>
        <v>040605</v>
      </c>
      <c r="F61" s="1" t="s">
        <v>131</v>
      </c>
      <c r="G61" s="1" t="s">
        <v>132</v>
      </c>
      <c r="H61" s="1">
        <v>1</v>
      </c>
      <c r="I61" s="1">
        <v>197</v>
      </c>
      <c r="J61" s="2">
        <v>0</v>
      </c>
      <c r="K61" s="2">
        <v>0</v>
      </c>
      <c r="L61" s="2">
        <v>0</v>
      </c>
      <c r="M61" s="2">
        <v>3471.21</v>
      </c>
      <c r="N61" s="2">
        <v>6241.93</v>
      </c>
      <c r="O61" s="6">
        <v>0.798200051278949</v>
      </c>
    </row>
    <row r="62" spans="1:15" x14ac:dyDescent="0.25">
      <c r="A62" s="1">
        <v>61</v>
      </c>
      <c r="B62" s="1" t="s">
        <v>32</v>
      </c>
      <c r="C62" s="1" t="str">
        <f t="shared" si="0"/>
        <v>04</v>
      </c>
      <c r="D62" s="1" t="str">
        <f t="shared" si="1"/>
        <v>0408</v>
      </c>
      <c r="E62" s="1" t="str">
        <f t="shared" si="2"/>
        <v>040803</v>
      </c>
      <c r="F62" s="1" t="s">
        <v>133</v>
      </c>
      <c r="G62" s="1" t="s">
        <v>134</v>
      </c>
      <c r="H62" s="1">
        <v>1</v>
      </c>
      <c r="I62" s="1">
        <v>1874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6">
        <v>0</v>
      </c>
    </row>
    <row r="63" spans="1:15" x14ac:dyDescent="0.25">
      <c r="A63" s="1">
        <v>62</v>
      </c>
      <c r="B63" s="1" t="s">
        <v>32</v>
      </c>
      <c r="C63" s="1" t="str">
        <f t="shared" si="0"/>
        <v>04</v>
      </c>
      <c r="D63" s="1" t="str">
        <f t="shared" si="1"/>
        <v>0408</v>
      </c>
      <c r="E63" s="1" t="str">
        <f t="shared" si="2"/>
        <v>040803</v>
      </c>
      <c r="F63" s="1" t="s">
        <v>135</v>
      </c>
      <c r="G63" s="1" t="s">
        <v>136</v>
      </c>
      <c r="H63" s="1">
        <v>1</v>
      </c>
      <c r="I63" s="1">
        <v>1825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6">
        <v>0</v>
      </c>
    </row>
    <row r="64" spans="1:15" x14ac:dyDescent="0.25">
      <c r="A64" s="1">
        <v>63</v>
      </c>
      <c r="B64" s="1" t="s">
        <v>32</v>
      </c>
      <c r="C64" s="1" t="str">
        <f t="shared" si="0"/>
        <v>04</v>
      </c>
      <c r="D64" s="1" t="str">
        <f t="shared" si="1"/>
        <v>0408</v>
      </c>
      <c r="E64" s="1" t="str">
        <f t="shared" si="2"/>
        <v>040803</v>
      </c>
      <c r="F64" s="1" t="s">
        <v>137</v>
      </c>
      <c r="G64" s="1" t="s">
        <v>138</v>
      </c>
      <c r="H64" s="1">
        <v>1</v>
      </c>
      <c r="I64" s="1">
        <v>2491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6">
        <v>0</v>
      </c>
    </row>
    <row r="65" spans="1:15" x14ac:dyDescent="0.25">
      <c r="A65" s="1">
        <v>64</v>
      </c>
      <c r="B65" s="1" t="s">
        <v>32</v>
      </c>
      <c r="C65" s="1" t="str">
        <f t="shared" si="0"/>
        <v>04</v>
      </c>
      <c r="D65" s="1" t="str">
        <f t="shared" si="1"/>
        <v>0408</v>
      </c>
      <c r="E65" s="1" t="str">
        <f t="shared" si="2"/>
        <v>040803</v>
      </c>
      <c r="F65" s="1" t="s">
        <v>139</v>
      </c>
      <c r="G65" s="1" t="s">
        <v>140</v>
      </c>
      <c r="H65" s="1">
        <v>1</v>
      </c>
      <c r="I65" s="1">
        <v>1868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6">
        <v>0</v>
      </c>
    </row>
    <row r="66" spans="1:15" x14ac:dyDescent="0.25">
      <c r="A66" s="1">
        <v>65</v>
      </c>
      <c r="B66" s="1" t="s">
        <v>32</v>
      </c>
      <c r="C66" s="1" t="str">
        <f t="shared" si="0"/>
        <v>04</v>
      </c>
      <c r="D66" s="1" t="str">
        <f t="shared" si="1"/>
        <v>0408</v>
      </c>
      <c r="E66" s="1" t="str">
        <f t="shared" si="2"/>
        <v>040803</v>
      </c>
      <c r="F66" s="1" t="s">
        <v>141</v>
      </c>
      <c r="G66" s="1" t="s">
        <v>142</v>
      </c>
      <c r="H66" s="1">
        <v>1</v>
      </c>
      <c r="I66" s="1">
        <v>1894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6">
        <v>0</v>
      </c>
    </row>
    <row r="67" spans="1:15" x14ac:dyDescent="0.25">
      <c r="A67" s="1">
        <v>66</v>
      </c>
      <c r="B67" s="1" t="s">
        <v>32</v>
      </c>
      <c r="C67" s="1" t="str">
        <f t="shared" ref="C67:C83" si="3">MID(F67,1,2)</f>
        <v>04</v>
      </c>
      <c r="D67" s="1" t="str">
        <f t="shared" ref="D67:D83" si="4">MID(F67,1,4)</f>
        <v>0408</v>
      </c>
      <c r="E67" s="1" t="str">
        <f t="shared" ref="E67:E83" si="5">MID(F67,1,6)</f>
        <v>040803</v>
      </c>
      <c r="F67" s="1" t="s">
        <v>143</v>
      </c>
      <c r="G67" s="1" t="s">
        <v>144</v>
      </c>
      <c r="H67" s="1">
        <v>1</v>
      </c>
      <c r="I67" s="1">
        <v>2506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6">
        <v>0</v>
      </c>
    </row>
    <row r="68" spans="1:15" x14ac:dyDescent="0.25">
      <c r="A68" s="1">
        <v>67</v>
      </c>
      <c r="B68" s="1" t="s">
        <v>32</v>
      </c>
      <c r="C68" s="1" t="str">
        <f t="shared" si="3"/>
        <v>04</v>
      </c>
      <c r="D68" s="1" t="str">
        <f t="shared" si="4"/>
        <v>0408</v>
      </c>
      <c r="E68" s="1" t="str">
        <f t="shared" si="5"/>
        <v>040803</v>
      </c>
      <c r="F68" s="1" t="s">
        <v>145</v>
      </c>
      <c r="G68" s="1" t="s">
        <v>146</v>
      </c>
      <c r="H68" s="1">
        <v>1</v>
      </c>
      <c r="I68" s="1">
        <v>2338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6">
        <v>0</v>
      </c>
    </row>
    <row r="69" spans="1:15" x14ac:dyDescent="0.25">
      <c r="A69" s="1">
        <v>68</v>
      </c>
      <c r="B69" s="1" t="s">
        <v>32</v>
      </c>
      <c r="C69" s="1" t="str">
        <f t="shared" si="3"/>
        <v>04</v>
      </c>
      <c r="D69" s="1" t="str">
        <f t="shared" si="4"/>
        <v>0408</v>
      </c>
      <c r="E69" s="1" t="str">
        <f t="shared" si="5"/>
        <v>040803</v>
      </c>
      <c r="F69" s="1" t="s">
        <v>147</v>
      </c>
      <c r="G69" s="1" t="s">
        <v>148</v>
      </c>
      <c r="H69" s="1">
        <v>1</v>
      </c>
      <c r="I69" s="1">
        <v>2132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6">
        <v>0</v>
      </c>
    </row>
    <row r="70" spans="1:15" x14ac:dyDescent="0.25">
      <c r="A70" s="1">
        <v>69</v>
      </c>
      <c r="B70" s="1" t="s">
        <v>32</v>
      </c>
      <c r="C70" s="1" t="str">
        <f t="shared" si="3"/>
        <v>04</v>
      </c>
      <c r="D70" s="1" t="str">
        <f t="shared" si="4"/>
        <v>0408</v>
      </c>
      <c r="E70" s="1" t="str">
        <f t="shared" si="5"/>
        <v>040803</v>
      </c>
      <c r="F70" s="1" t="s">
        <v>149</v>
      </c>
      <c r="G70" s="1" t="s">
        <v>150</v>
      </c>
      <c r="H70" s="1">
        <v>1</v>
      </c>
      <c r="I70" s="1">
        <v>2241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6">
        <v>0</v>
      </c>
    </row>
    <row r="71" spans="1:15" x14ac:dyDescent="0.25">
      <c r="A71" s="1">
        <v>70</v>
      </c>
      <c r="B71" s="1" t="s">
        <v>32</v>
      </c>
      <c r="C71" s="1" t="str">
        <f t="shared" si="3"/>
        <v>04</v>
      </c>
      <c r="D71" s="1" t="str">
        <f t="shared" si="4"/>
        <v>0408</v>
      </c>
      <c r="E71" s="1" t="str">
        <f t="shared" si="5"/>
        <v>040803</v>
      </c>
      <c r="F71" s="1" t="s">
        <v>151</v>
      </c>
      <c r="G71" s="1" t="s">
        <v>152</v>
      </c>
      <c r="H71" s="1">
        <v>1</v>
      </c>
      <c r="I71" s="1">
        <v>1876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6">
        <v>0</v>
      </c>
    </row>
    <row r="72" spans="1:15" x14ac:dyDescent="0.25">
      <c r="A72" s="1">
        <v>71</v>
      </c>
      <c r="B72" s="1" t="s">
        <v>32</v>
      </c>
      <c r="C72" s="1" t="str">
        <f t="shared" si="3"/>
        <v>04</v>
      </c>
      <c r="D72" s="1" t="str">
        <f t="shared" si="4"/>
        <v>0408</v>
      </c>
      <c r="E72" s="1" t="str">
        <f t="shared" si="5"/>
        <v>040803</v>
      </c>
      <c r="F72" s="1" t="s">
        <v>153</v>
      </c>
      <c r="G72" s="1" t="s">
        <v>154</v>
      </c>
      <c r="H72" s="1">
        <v>1</v>
      </c>
      <c r="I72" s="1">
        <v>2556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6">
        <v>0</v>
      </c>
    </row>
    <row r="73" spans="1:15" x14ac:dyDescent="0.25">
      <c r="A73" s="1">
        <v>72</v>
      </c>
      <c r="B73" s="1" t="s">
        <v>32</v>
      </c>
      <c r="C73" s="1" t="str">
        <f t="shared" si="3"/>
        <v>04</v>
      </c>
      <c r="D73" s="1" t="str">
        <f t="shared" si="4"/>
        <v>0408</v>
      </c>
      <c r="E73" s="1" t="str">
        <f t="shared" si="5"/>
        <v>040803</v>
      </c>
      <c r="F73" s="1" t="s">
        <v>155</v>
      </c>
      <c r="G73" s="1" t="s">
        <v>156</v>
      </c>
      <c r="H73" s="1">
        <v>1</v>
      </c>
      <c r="I73" s="1">
        <v>1190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6">
        <v>0</v>
      </c>
    </row>
    <row r="74" spans="1:15" x14ac:dyDescent="0.25">
      <c r="A74" s="1">
        <v>73</v>
      </c>
      <c r="B74" s="1" t="s">
        <v>32</v>
      </c>
      <c r="C74" s="1" t="str">
        <f t="shared" si="3"/>
        <v>04</v>
      </c>
      <c r="D74" s="1" t="str">
        <f t="shared" si="4"/>
        <v>0408</v>
      </c>
      <c r="E74" s="1" t="str">
        <f t="shared" si="5"/>
        <v>040803</v>
      </c>
      <c r="F74" s="1" t="s">
        <v>157</v>
      </c>
      <c r="G74" s="1" t="s">
        <v>158</v>
      </c>
      <c r="H74" s="1">
        <v>1</v>
      </c>
      <c r="I74" s="1">
        <v>2498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6">
        <v>0</v>
      </c>
    </row>
    <row r="75" spans="1:15" x14ac:dyDescent="0.25">
      <c r="A75" s="1">
        <v>74</v>
      </c>
      <c r="B75" s="1" t="s">
        <v>32</v>
      </c>
      <c r="C75" s="1" t="str">
        <f t="shared" si="3"/>
        <v>04</v>
      </c>
      <c r="D75" s="1" t="str">
        <f t="shared" si="4"/>
        <v>0408</v>
      </c>
      <c r="E75" s="1" t="str">
        <f t="shared" si="5"/>
        <v>040803</v>
      </c>
      <c r="F75" s="1" t="s">
        <v>159</v>
      </c>
      <c r="G75" s="1" t="s">
        <v>160</v>
      </c>
      <c r="H75" s="1">
        <v>1</v>
      </c>
      <c r="I75" s="1">
        <v>3318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6">
        <v>0</v>
      </c>
    </row>
    <row r="76" spans="1:15" x14ac:dyDescent="0.25">
      <c r="A76" s="1">
        <v>75</v>
      </c>
      <c r="B76" s="1" t="s">
        <v>32</v>
      </c>
      <c r="C76" s="1" t="str">
        <f t="shared" si="3"/>
        <v>04</v>
      </c>
      <c r="D76" s="1" t="str">
        <f t="shared" si="4"/>
        <v>0408</v>
      </c>
      <c r="E76" s="1" t="str">
        <f t="shared" si="5"/>
        <v>040803</v>
      </c>
      <c r="F76" s="1" t="s">
        <v>161</v>
      </c>
      <c r="G76" s="1" t="s">
        <v>162</v>
      </c>
      <c r="H76" s="1">
        <v>1</v>
      </c>
      <c r="I76" s="1">
        <v>2785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6">
        <v>0</v>
      </c>
    </row>
    <row r="77" spans="1:15" x14ac:dyDescent="0.25">
      <c r="A77" s="1">
        <v>76</v>
      </c>
      <c r="B77" s="1" t="s">
        <v>32</v>
      </c>
      <c r="C77" s="1" t="str">
        <f t="shared" si="3"/>
        <v>04</v>
      </c>
      <c r="D77" s="1" t="str">
        <f t="shared" si="4"/>
        <v>0408</v>
      </c>
      <c r="E77" s="1" t="str">
        <f t="shared" si="5"/>
        <v>040803</v>
      </c>
      <c r="F77" s="1" t="s">
        <v>163</v>
      </c>
      <c r="G77" s="1" t="s">
        <v>164</v>
      </c>
      <c r="H77" s="1">
        <v>1</v>
      </c>
      <c r="I77" s="1">
        <v>2889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6">
        <v>0</v>
      </c>
    </row>
    <row r="78" spans="1:15" x14ac:dyDescent="0.25">
      <c r="A78" s="1">
        <v>77</v>
      </c>
      <c r="B78" s="1" t="s">
        <v>32</v>
      </c>
      <c r="C78" s="1" t="str">
        <f t="shared" si="3"/>
        <v>04</v>
      </c>
      <c r="D78" s="1" t="str">
        <f t="shared" si="4"/>
        <v>0408</v>
      </c>
      <c r="E78" s="1" t="str">
        <f t="shared" si="5"/>
        <v>040803</v>
      </c>
      <c r="F78" s="1" t="s">
        <v>165</v>
      </c>
      <c r="G78" s="1" t="s">
        <v>166</v>
      </c>
      <c r="H78" s="1">
        <v>1</v>
      </c>
      <c r="I78" s="1">
        <v>3115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6">
        <v>0</v>
      </c>
    </row>
    <row r="79" spans="1:15" x14ac:dyDescent="0.25">
      <c r="A79" s="1">
        <v>78</v>
      </c>
      <c r="B79" s="1" t="s">
        <v>32</v>
      </c>
      <c r="C79" s="1" t="str">
        <f t="shared" si="3"/>
        <v>04</v>
      </c>
      <c r="D79" s="1" t="str">
        <f t="shared" si="4"/>
        <v>0408</v>
      </c>
      <c r="E79" s="1" t="str">
        <f t="shared" si="5"/>
        <v>040803</v>
      </c>
      <c r="F79" s="1" t="s">
        <v>167</v>
      </c>
      <c r="G79" s="1" t="s">
        <v>168</v>
      </c>
      <c r="H79" s="1">
        <v>1</v>
      </c>
      <c r="I79" s="1">
        <v>2876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6">
        <v>0</v>
      </c>
    </row>
    <row r="80" spans="1:15" x14ac:dyDescent="0.25">
      <c r="A80" s="1">
        <v>79</v>
      </c>
      <c r="B80" s="1" t="s">
        <v>32</v>
      </c>
      <c r="C80" s="1" t="str">
        <f t="shared" si="3"/>
        <v>04</v>
      </c>
      <c r="D80" s="1" t="str">
        <f t="shared" si="4"/>
        <v>0408</v>
      </c>
      <c r="E80" s="1" t="str">
        <f t="shared" si="5"/>
        <v>040803</v>
      </c>
      <c r="F80" s="1" t="s">
        <v>169</v>
      </c>
      <c r="G80" s="1" t="s">
        <v>170</v>
      </c>
      <c r="H80" s="1">
        <v>1</v>
      </c>
      <c r="I80" s="1">
        <v>3024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6">
        <v>0</v>
      </c>
    </row>
    <row r="81" spans="1:15" x14ac:dyDescent="0.25">
      <c r="A81" s="1">
        <v>80</v>
      </c>
      <c r="B81" s="1" t="s">
        <v>32</v>
      </c>
      <c r="C81" s="1" t="str">
        <f t="shared" si="3"/>
        <v>04</v>
      </c>
      <c r="D81" s="1" t="str">
        <f t="shared" si="4"/>
        <v>0408</v>
      </c>
      <c r="E81" s="1" t="str">
        <f t="shared" si="5"/>
        <v>040804</v>
      </c>
      <c r="F81" s="1" t="s">
        <v>171</v>
      </c>
      <c r="G81" s="1" t="s">
        <v>172</v>
      </c>
      <c r="H81" s="1">
        <v>1</v>
      </c>
      <c r="I81" s="1">
        <v>2829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6">
        <v>0</v>
      </c>
    </row>
    <row r="82" spans="1:15" x14ac:dyDescent="0.25">
      <c r="A82" s="1">
        <v>81</v>
      </c>
      <c r="B82" s="1" t="s">
        <v>32</v>
      </c>
      <c r="C82" s="1" t="str">
        <f t="shared" si="3"/>
        <v>04</v>
      </c>
      <c r="D82" s="1" t="str">
        <f t="shared" si="4"/>
        <v>0408</v>
      </c>
      <c r="E82" s="1" t="str">
        <f t="shared" si="5"/>
        <v>040804</v>
      </c>
      <c r="F82" s="1" t="s">
        <v>173</v>
      </c>
      <c r="G82" s="1" t="s">
        <v>174</v>
      </c>
      <c r="H82" s="1">
        <v>1</v>
      </c>
      <c r="I82" s="1">
        <v>2839</v>
      </c>
      <c r="J82" s="2">
        <v>0</v>
      </c>
      <c r="K82" s="2">
        <v>0</v>
      </c>
      <c r="L82" s="2">
        <v>0</v>
      </c>
      <c r="M82" s="2">
        <v>1214.72</v>
      </c>
      <c r="N82" s="2">
        <v>1739.48</v>
      </c>
      <c r="O82" s="6">
        <v>0.43200079030558503</v>
      </c>
    </row>
    <row r="83" spans="1:15" x14ac:dyDescent="0.25">
      <c r="A83" s="1">
        <v>82</v>
      </c>
      <c r="B83" s="1" t="s">
        <v>32</v>
      </c>
      <c r="C83" s="1" t="str">
        <f t="shared" si="3"/>
        <v>04</v>
      </c>
      <c r="D83" s="1" t="str">
        <f t="shared" si="4"/>
        <v>0416</v>
      </c>
      <c r="E83" s="1" t="str">
        <f t="shared" si="5"/>
        <v>041604</v>
      </c>
      <c r="F83" s="1" t="s">
        <v>175</v>
      </c>
      <c r="G83" s="1" t="s">
        <v>176</v>
      </c>
      <c r="H83" s="1">
        <v>1</v>
      </c>
      <c r="I83" s="1">
        <v>99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6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vw_cnrac</vt:lpstr>
      <vt:lpstr>vw_cnrac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Adeilson</dc:creator>
  <cp:lastModifiedBy>Adeilson</cp:lastModifiedBy>
  <dcterms:created xsi:type="dcterms:W3CDTF">2024-08-01T18:26:45Z</dcterms:created>
  <dcterms:modified xsi:type="dcterms:W3CDTF">2024-08-01T18:37:41Z</dcterms:modified>
</cp:coreProperties>
</file>